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BaarsWorks - Opdrachten\leFeu\Prijzen en producten\"/>
    </mc:Choice>
  </mc:AlternateContent>
  <xr:revisionPtr revIDLastSave="0" documentId="13_ncr:1_{432F77CB-E58F-454B-BB2B-48CF1FC1D476}" xr6:coauthVersionLast="47" xr6:coauthVersionMax="47" xr10:uidLastSave="{00000000-0000-0000-0000-000000000000}"/>
  <bookViews>
    <workbookView xWindow="40920" yWindow="-120" windowWidth="29040" windowHeight="15720" xr2:uid="{003B07C5-3F5B-4C74-B9F8-4B9DD38DF7BE}"/>
  </bookViews>
  <sheets>
    <sheet name="Le Feu winkelverkoop prijzen" sheetId="2" r:id="rId1"/>
  </sheets>
  <definedNames>
    <definedName name="_xlnm._FilterDatabase" localSheetId="0" hidden="1">'Le Feu winkelverkoop prijzen'!$A$81:$D$330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419" i="2" l="1"/>
  <c r="E419" i="2" s="1"/>
  <c r="E404" i="2"/>
  <c r="E410" i="2"/>
  <c r="E413" i="2"/>
  <c r="E418" i="2"/>
  <c r="E422" i="2"/>
  <c r="E423" i="2"/>
  <c r="E456" i="2"/>
  <c r="E455" i="2"/>
  <c r="E454" i="2"/>
  <c r="E453" i="2"/>
  <c r="E452" i="2"/>
  <c r="E451" i="2"/>
  <c r="E450" i="2"/>
  <c r="E449" i="2"/>
  <c r="E448" i="2"/>
  <c r="E447" i="2"/>
  <c r="E446" i="2"/>
  <c r="E445" i="2"/>
  <c r="E444" i="2"/>
  <c r="E443" i="2"/>
  <c r="E442" i="2"/>
  <c r="E441" i="2"/>
  <c r="E440" i="2"/>
  <c r="E439" i="2"/>
  <c r="E438" i="2"/>
  <c r="E437" i="2"/>
  <c r="E427" i="2"/>
  <c r="E426" i="2"/>
  <c r="E425" i="2"/>
  <c r="E424" i="2"/>
  <c r="E421" i="2"/>
  <c r="E420" i="2"/>
  <c r="E417" i="2"/>
  <c r="E416" i="2"/>
  <c r="E415" i="2"/>
  <c r="E414" i="2"/>
  <c r="E412" i="2"/>
  <c r="E411" i="2"/>
  <c r="E409" i="2"/>
  <c r="E408" i="2"/>
  <c r="E407" i="2"/>
  <c r="E406" i="2"/>
  <c r="E405" i="2"/>
  <c r="E52" i="2"/>
  <c r="E27" i="2"/>
  <c r="E28" i="2"/>
  <c r="E29" i="2"/>
  <c r="E336" i="2"/>
  <c r="E337" i="2"/>
  <c r="E338" i="2"/>
  <c r="E339" i="2"/>
  <c r="E340" i="2"/>
  <c r="E341" i="2"/>
  <c r="E342" i="2"/>
  <c r="E343" i="2"/>
  <c r="E344" i="2"/>
  <c r="E345" i="2"/>
  <c r="E346" i="2"/>
  <c r="E347" i="2"/>
  <c r="E348" i="2"/>
  <c r="E349" i="2"/>
  <c r="E350" i="2"/>
  <c r="E351" i="2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2"/>
  <c r="E376" i="2"/>
  <c r="E377" i="2"/>
  <c r="E378" i="2"/>
  <c r="E379" i="2"/>
  <c r="E380" i="2"/>
  <c r="E322" i="2"/>
  <c r="E323" i="2"/>
  <c r="E324" i="2"/>
  <c r="E325" i="2"/>
  <c r="E326" i="2"/>
  <c r="E327" i="2"/>
  <c r="E328" i="2"/>
  <c r="E329" i="2"/>
  <c r="E330" i="2"/>
  <c r="E293" i="2"/>
  <c r="E294" i="2"/>
  <c r="E295" i="2"/>
  <c r="E296" i="2"/>
  <c r="E297" i="2"/>
  <c r="E298" i="2"/>
  <c r="E299" i="2"/>
  <c r="E300" i="2"/>
  <c r="E301" i="2"/>
  <c r="E302" i="2"/>
  <c r="E303" i="2"/>
  <c r="E304" i="2"/>
  <c r="E305" i="2"/>
  <c r="E306" i="2"/>
  <c r="E307" i="2"/>
  <c r="E308" i="2"/>
  <c r="E309" i="2"/>
  <c r="E310" i="2"/>
  <c r="E311" i="2"/>
  <c r="E312" i="2"/>
  <c r="E313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51" i="2"/>
  <c r="E50" i="2"/>
  <c r="E37" i="2"/>
  <c r="E38" i="2"/>
  <c r="E39" i="2"/>
  <c r="E40" i="2"/>
  <c r="E41" i="2"/>
  <c r="E42" i="2"/>
  <c r="E69" i="2"/>
  <c r="E68" i="2"/>
  <c r="E67" i="2"/>
  <c r="E66" i="2"/>
  <c r="E65" i="2"/>
  <c r="E64" i="2"/>
  <c r="E63" i="2"/>
  <c r="E62" i="2"/>
  <c r="E61" i="2"/>
  <c r="E60" i="2"/>
</calcChain>
</file>

<file path=xl/sharedStrings.xml><?xml version="1.0" encoding="utf-8"?>
<sst xmlns="http://schemas.openxmlformats.org/spreadsheetml/2006/main" count="692" uniqueCount="600">
  <si>
    <t>Le Feu - Designershotspot.com Pricelist February 2023</t>
  </si>
  <si>
    <t>Le Feu - Prijslijst 2023</t>
  </si>
  <si>
    <t>sales@designershotspot.com</t>
  </si>
  <si>
    <t>Le Feu Patio</t>
  </si>
  <si>
    <t>ITEM</t>
  </si>
  <si>
    <t>EAN</t>
  </si>
  <si>
    <t>NAME</t>
  </si>
  <si>
    <t>incl btw</t>
  </si>
  <si>
    <t>ex btw</t>
  </si>
  <si>
    <t>aantal</t>
  </si>
  <si>
    <t>Kolom1</t>
  </si>
  <si>
    <t>820001</t>
  </si>
  <si>
    <t>Le Feu - Patio - BLACK-  Gas Powered Heater</t>
  </si>
  <si>
    <t>820002</t>
  </si>
  <si>
    <t>Le Feu - Patio - BLACK - Outdoor Cover</t>
  </si>
  <si>
    <t>Le Feu Turtle</t>
  </si>
  <si>
    <t>830001</t>
  </si>
  <si>
    <t>Le Feu - Turtle - BLACK - Gas Powered Pizza Oven</t>
  </si>
  <si>
    <t>830002</t>
  </si>
  <si>
    <t>Le Feu - Turtle - BLACK - Outdoor Cover - (Covers only Turtle)</t>
  </si>
  <si>
    <t>830003</t>
  </si>
  <si>
    <t>Le Feu - Turtle - BLACK - Outdoor Table</t>
  </si>
  <si>
    <t>Le Feu - Turtle - BLACK - Outdoor Cover - (Covers Turtle And Table)</t>
  </si>
  <si>
    <t>Le Feu - Turtle - Pizza stone 1 set (2 pcs)</t>
  </si>
  <si>
    <t>Le Feu Turtle Accessories</t>
  </si>
  <si>
    <t>Le Feu - Pizza Spatula</t>
  </si>
  <si>
    <t>Le Feu - BBQ Utensils</t>
  </si>
  <si>
    <t>Le Feu - infrares Thermometer</t>
  </si>
  <si>
    <t>Le Feu Gas Regulators</t>
  </si>
  <si>
    <t>870003</t>
  </si>
  <si>
    <t>Le Feu - Gas Regulator - SWEDEN</t>
  </si>
  <si>
    <t>870004</t>
  </si>
  <si>
    <t>Le Feu - Gas Regulator - NORWAY</t>
  </si>
  <si>
    <t>870005</t>
  </si>
  <si>
    <t>Le Feu - Gas Regulator - GERMANY/AUSTRIA</t>
  </si>
  <si>
    <t>870006</t>
  </si>
  <si>
    <t>Le Feu - Gas Regulator - DENMARK</t>
  </si>
  <si>
    <t>870007</t>
  </si>
  <si>
    <t>Le Feu - Gas Regulator - NETHERLANDS</t>
  </si>
  <si>
    <t>870008</t>
  </si>
  <si>
    <t>Le Feu - Gas Regulator - BELGIUM</t>
  </si>
  <si>
    <t>870009</t>
  </si>
  <si>
    <t>Le Feu - Gas Regulator - UK</t>
  </si>
  <si>
    <t>870010</t>
  </si>
  <si>
    <t>Le Feu - Gas Regulator - FRANCE</t>
  </si>
  <si>
    <t>870011</t>
  </si>
  <si>
    <t>Le Feu - Gas Regulator - SPAIN</t>
  </si>
  <si>
    <t>870012</t>
  </si>
  <si>
    <t>Le Feu - Gas Regulator - ITALY</t>
  </si>
  <si>
    <t>Le Feu Dome - GROUND HIGH - 79 cm Legs</t>
  </si>
  <si>
    <t>800104</t>
  </si>
  <si>
    <t>Le Feu Dome - GROUND HIGH - Black - Black Bowl - Black Legs 79 cm</t>
  </si>
  <si>
    <t>800101</t>
  </si>
  <si>
    <t>Le Feu Dome - GROUND HIGH - Black - Black Bowl - Oak Legs 79 cm</t>
  </si>
  <si>
    <t>800126</t>
  </si>
  <si>
    <t>Le Feu Dome - GROUND HIGH - Black - Black Bowl - Rose Gold Legs - 79 cm - Rose Gold Edition</t>
  </si>
  <si>
    <t>800102</t>
  </si>
  <si>
    <t>Le Feu Dome - GROUND HIGH - Black - Black Bowl - Smoked Oak Legs 79 cm</t>
  </si>
  <si>
    <t>800103</t>
  </si>
  <si>
    <t>Le Feu Dome - GROUND HIGH - Black - Black Bowl - Soaptreated Oak Legs 79 cm</t>
  </si>
  <si>
    <t>800078</t>
  </si>
  <si>
    <t>Le Feu Dome - GROUND HIGH - Black - Polished Steel Bowl - Black Legs 79 cm</t>
  </si>
  <si>
    <t>800077</t>
  </si>
  <si>
    <t>Le Feu Dome - GROUND HIGH - Black - Polished Steel Bowl - Oak Smoked Legs 79 cm</t>
  </si>
  <si>
    <t>800076</t>
  </si>
  <si>
    <t>Le Feu Dome - GROUND HIGH - Black - Polished Steel Bowl - Oak soaptreated Legs 79 cm</t>
  </si>
  <si>
    <t>800124</t>
  </si>
  <si>
    <t>Le Feu Dome - GROUND HIGH - Black - Rose Gold Bowl - Black Legs - 79 cm - Rose Gold Edition</t>
  </si>
  <si>
    <t>800123</t>
  </si>
  <si>
    <t>Le Feu Dome - GROUND HIGH - Black - Rose Gold Bowl - Oak Smoked Legs - 79 cm - Rose Gold Edition</t>
  </si>
  <si>
    <t>800122</t>
  </si>
  <si>
    <t>Le Feu Dome - GROUND HIGH - Black - Rose Gold Bowl - Oak soaptreated Legs - 79 cm - Rose Gold Edition</t>
  </si>
  <si>
    <t>800125</t>
  </si>
  <si>
    <t>Le Feu Dome - GROUND HIGH - Black - Rose Gold Bowl - Rose Gold Legs - 79 cm - Rose Gold Edition</t>
  </si>
  <si>
    <t>800207</t>
  </si>
  <si>
    <t>Le Feu Dome - GROUND HIGH - Mocca - Black Bowl - Black Legs 79 cm</t>
  </si>
  <si>
    <t>800209</t>
  </si>
  <si>
    <t>Le Feu Dome - GROUND HIGH - Mocca - Black Bowl - Smoked Oak Legs 79 cm</t>
  </si>
  <si>
    <t>800208</t>
  </si>
  <si>
    <t>Le Feu Dome - GROUND HIGH - Mocca - Black Bowl - Soaptreated Oak Legs 79 cm</t>
  </si>
  <si>
    <t>800201</t>
  </si>
  <si>
    <t>Le Feu Dome - GROUND HIGH - Mocca - Polished Steel Bowl - Black Legs 79 cm</t>
  </si>
  <si>
    <t>800203</t>
  </si>
  <si>
    <t>Le Feu Dome - GROUND HIGH - Mocca - Polished Steel Bowl - Smoked Oak Legs 79 cm</t>
  </si>
  <si>
    <t>800202</t>
  </si>
  <si>
    <t>Le Feu Dome - GROUND HIGH - Mocca - Polished Steel Bowl - Soaptreated Oak Legs 79 cm</t>
  </si>
  <si>
    <t>800213</t>
  </si>
  <si>
    <t>Le Feu Dome - GROUND HIGH - Mocca - Rose Gold Bowl - Black Legs 79 cm - Rose Gold Edition</t>
  </si>
  <si>
    <t>800216</t>
  </si>
  <si>
    <t>Le Feu Dome - GROUND HIGH - Mocca - Rose Gold Bowl - Rose Gold Legs 79 cm - Rose Gold Edition</t>
  </si>
  <si>
    <t>800215</t>
  </si>
  <si>
    <t>Le Feu Dome - GROUND HIGH - Mocca - Rose Gold Bowl - Smoked Oak Legs 79 cm - Rose Gold Edition</t>
  </si>
  <si>
    <t>800214</t>
  </si>
  <si>
    <t>Le Feu Dome - GROUND HIGH - Mocca - Rose Gold Bowl - Soaptreated Oak Legs 79 cm  - Rose Gold Edition</t>
  </si>
  <si>
    <t>800254</t>
  </si>
  <si>
    <t>Le Feu Dome - GROUND HIGH - Nickel - Black Bowl - Black Legs 79 cm</t>
  </si>
  <si>
    <t>800256</t>
  </si>
  <si>
    <t>Le Feu Dome - GROUND HIGH - Nickel - Black Bowl - Smoked Oak Legs 79 cm</t>
  </si>
  <si>
    <t>800255</t>
  </si>
  <si>
    <t>Le Feu Dome - GROUND HIGH - Nickel - Black Bowl - Soaptreated Oak Legs 79 cm</t>
  </si>
  <si>
    <t>800248</t>
  </si>
  <si>
    <t>Le Feu Dome - GROUND HIGH - Nickel - Polished Steel Bowl - Black Legs 79 cm</t>
  </si>
  <si>
    <t>800250</t>
  </si>
  <si>
    <t>Le Feu Dome - GROUND HIGH - Nickel - Polished Steel Bowl - Smoked Oak Legs 79 cm</t>
  </si>
  <si>
    <t>800249</t>
  </si>
  <si>
    <t>Le Feu Dome - GROUND HIGH - Nickel - Polished Steel Bowl - Soaptreated Oak Legs 79 cm</t>
  </si>
  <si>
    <t>800260</t>
  </si>
  <si>
    <t>Le Feu Dome - GROUND HIGH - Nickel - Rose Gold Bowl - Black Legs 79 cm  - Rose Gold Edition</t>
  </si>
  <si>
    <t>800263</t>
  </si>
  <si>
    <t>Le Feu Dome - GROUND HIGH - Nickel - Rose Gold Bowl - Rose Gold Legs 79 cm - Rose Gold Edition</t>
  </si>
  <si>
    <t>800262</t>
  </si>
  <si>
    <t>Le Feu Dome - GROUND HIGH - Nickel - Rose Gold Bowl - Smoked Oak Legs 79 cm - Rose Gold Edition</t>
  </si>
  <si>
    <t>800261</t>
  </si>
  <si>
    <t>Le Feu Dome - GROUND HIGH - Nickel - Rose Gold Bowl - Soaptreated Oak Legs 79 cm - Rose Gold Edition</t>
  </si>
  <si>
    <t>800175</t>
  </si>
  <si>
    <t>Le Feu Dome - GROUND HIGH - White - Black Bowl - Black Legs 79 cm</t>
  </si>
  <si>
    <t>800173</t>
  </si>
  <si>
    <t>Le Feu Dome - GROUND HIGH - White - Black Bowl - Smoked Oak Legs 79 cm</t>
  </si>
  <si>
    <t>800174</t>
  </si>
  <si>
    <t>Le Feu Dome - GROUND HIGH - White - Black Bowl - Soaptreated Oak Legs 79 cm</t>
  </si>
  <si>
    <t>800084</t>
  </si>
  <si>
    <t>Le Feu Dome - GROUND HIGH - White - Polished Steel Bowl - Black Legs 79 cm</t>
  </si>
  <si>
    <t>800083</t>
  </si>
  <si>
    <t>Le Feu Dome - GROUND HIGH - White - Polished Steel Bowl - Oak Smoked Legs 79 cm</t>
  </si>
  <si>
    <t>800082</t>
  </si>
  <si>
    <t>Le Feu Dome - GROUND HIGH - White - Polished Steel Bowl - Oak soaptreted Legs 79 cm</t>
  </si>
  <si>
    <t>800129</t>
  </si>
  <si>
    <t>Le Feu Dome - GROUND HIGH - White - Rose Gold Bowl - Black Legs - 79 cm - Rose Gold Edition</t>
  </si>
  <si>
    <t>800128</t>
  </si>
  <si>
    <t>Le Feu Dome - GROUND HIGH - White - Rose Gold Bowl - Oak Smoked Legs - 79 cm - Rose Gold Edition</t>
  </si>
  <si>
    <t>800127</t>
  </si>
  <si>
    <t>Le Feu Dome - GROUND HIGH - White - Rose Gold Bowl - Oak soaptreted - 79 cm - Rose Gold Edition</t>
  </si>
  <si>
    <t>800130</t>
  </si>
  <si>
    <t>Le Feu Dome - GROUND HIGH - White - Rose Gold Bowl - Rose Gold Legs - 79 cm - Rose Gold Edition</t>
  </si>
  <si>
    <t>Le Feu Dome - GROUND LOW - 45 cm Legs</t>
  </si>
  <si>
    <t>800107</t>
  </si>
  <si>
    <t>Le Feu Dome - GROUND LOW - Black - Black Bowl - Black Legs 45 cm</t>
  </si>
  <si>
    <t>800105</t>
  </si>
  <si>
    <t>Le Feu Dome - GROUND LOW - Black - Black Bowl - Oak Smoked Legs 45 cm</t>
  </si>
  <si>
    <t>800106</t>
  </si>
  <si>
    <t>Le Feu Dome - GROUND LOW - Black - Black Bowl - Oak Soaptreated Legs 45 cm</t>
  </si>
  <si>
    <t>800135</t>
  </si>
  <si>
    <t>Le Feu Dome - GROUND LOW - Black - Black Bowl - Rose Gold Legs - 45 cm - Rose Gold Edition</t>
  </si>
  <si>
    <t>800081</t>
  </si>
  <si>
    <t>Le Feu Dome - GROUND LOW - Black - Polished Steel Bowl - Black Legs 45 cm</t>
  </si>
  <si>
    <t>800080</t>
  </si>
  <si>
    <t>Le Feu Dome - GROUND LOW - Black - Polished Steel Bowl - Oak Smoked Legs 45 cm</t>
  </si>
  <si>
    <t>800079</t>
  </si>
  <si>
    <t>Le Feu Dome - GROUND LOW - Black - Polished Steel Bowl - Oak soaptreated Legs 45 cm</t>
  </si>
  <si>
    <t>800133</t>
  </si>
  <si>
    <t>Le Feu Dome - GROUND LOW - Black - Rose Gold Bowl - Black Legs - 45 cm - Rose Gold Edition</t>
  </si>
  <si>
    <t>800132</t>
  </si>
  <si>
    <t>Le Feu Dome - GROUND LOW - Black - Rose Gold Bowl - Oak Smoked Legs - 45 cm - Rose Gold Edition</t>
  </si>
  <si>
    <t>800131</t>
  </si>
  <si>
    <t>Le Feu Dome - GROUND LOW - Black - Rose Gold Bowl - Oak soaptreated Legs - 45 cm - Rose Gold Edition</t>
  </si>
  <si>
    <t>800134</t>
  </si>
  <si>
    <t>Le Feu Dome - GROUND LOW - Black - Rose Gold Bowl - Rose Gold Legs - 45 cm - Rose Gold Edition</t>
  </si>
  <si>
    <t>800210</t>
  </si>
  <si>
    <t>Le Feu Dome - GROUND LOW - Mocca - Black Bowl - Black Legs 45 cm</t>
  </si>
  <si>
    <t>800212</t>
  </si>
  <si>
    <t>Le Feu Dome - GROUND LOW - Mocca - Black Bowl - Smoked Oak Legs 45 cm</t>
  </si>
  <si>
    <t>800211</t>
  </si>
  <si>
    <t>Le Feu Dome - GROUND LOW - Mocca - Black Bowl - Soaptreated Oak Legs 45 cm</t>
  </si>
  <si>
    <t>800204</t>
  </si>
  <si>
    <t>Le Feu Dome - GROUND LOW - Mocca - Polished Steel Bowl - Black Legs 45 cm</t>
  </si>
  <si>
    <t>800206</t>
  </si>
  <si>
    <t>Le Feu Dome - GROUND LOW - Mocca - Polished Steel Bowl - Smoked Oak Legs 45 cm</t>
  </si>
  <si>
    <t>800205</t>
  </si>
  <si>
    <t>Le Feu Dome - GROUND LOW - Mocca - Polished Steel Bowl - Soaptreated Oak Legs 45 cm</t>
  </si>
  <si>
    <t>800217</t>
  </si>
  <si>
    <t>Le Feu Dome - GROUND LOW - Mocca - Rose Gold Bowl - Black Legs 45 cm - Rose Gold Edition</t>
  </si>
  <si>
    <t>800220</t>
  </si>
  <si>
    <t>Le Feu Dome - GROUND LOW - Mocca - Rose Gold Bowl - Rose Gold Legs 45 cm - Rose Gold Edition</t>
  </si>
  <si>
    <t>800219</t>
  </si>
  <si>
    <t>Le Feu Dome - GROUND LOW - Mocca - Rose Gold Bowl - Smoked Oak Legs 45 cm - Rose Gold Edition</t>
  </si>
  <si>
    <t>800218</t>
  </si>
  <si>
    <t>Le Feu Dome - GROUND LOW - Mocca - Rose Gold Bowl - Soaptreated Oak Legs 45 cm - Rose Gold Edition</t>
  </si>
  <si>
    <t>800257</t>
  </si>
  <si>
    <t>Le Feu Dome - GROUND LOW - Nickel - Black Bowl - Black Legs 45 cm</t>
  </si>
  <si>
    <t>800259</t>
  </si>
  <si>
    <t>Le Feu Dome - GROUND LOW - Nickel - Black Bowl - Smoked Oak Legs 45 cm</t>
  </si>
  <si>
    <t>800258</t>
  </si>
  <si>
    <t>Le Feu Dome - GROUND LOW - Nickel - Black Bowl - Soaptreated Oak Legs 45 cm</t>
  </si>
  <si>
    <t>800251</t>
  </si>
  <si>
    <t>Le Feu Dome - GROUND LOW - Nickel - Polished Steel Bowl - Black Legs 45 cm</t>
  </si>
  <si>
    <t>800253</t>
  </si>
  <si>
    <t>Le Feu Dome - GROUND LOW - Nickel - Polished Steel Bowl - Smoked Oak Legs 45 cm</t>
  </si>
  <si>
    <t>800252</t>
  </si>
  <si>
    <t>Le Feu Dome - GROUND LOW - Nickel - Polished Steel Bowl - Soaptreated Oak Legs 45 cm</t>
  </si>
  <si>
    <t>800264</t>
  </si>
  <si>
    <t>Le Feu Dome - GROUND LOW - Nickel - Rose Gold Bowl - Black Legs 45 cm - Rose Gold Edition</t>
  </si>
  <si>
    <t>800267</t>
  </si>
  <si>
    <t>Le Feu Dome - GROUND LOW - Nickel - Rose Gold Bowl - Rose Gold Legs 45 cm - Rose Gold Edition</t>
  </si>
  <si>
    <t>800266</t>
  </si>
  <si>
    <t>Le Feu Dome - GROUND LOW - Nickel - Rose Gold Bowl - Smoked Oak Legs 45 cm - Rose Gold Edition</t>
  </si>
  <si>
    <t>800265</t>
  </si>
  <si>
    <t>Le Feu Dome - GROUND LOW - Nickel - Rose Gold Bowl - Soaptreated Oak Legs 45 cm - Rose Gold Edition</t>
  </si>
  <si>
    <t>800178</t>
  </si>
  <si>
    <t>Le Feu Dome - GROUND LOW - White - Black Bowl - Black Legs 45 cm</t>
  </si>
  <si>
    <t>800176</t>
  </si>
  <si>
    <t>Le Feu Dome - GROUND LOW - White - Black Bowl - Smoked Oak Legs 45 cm</t>
  </si>
  <si>
    <t>800177</t>
  </si>
  <si>
    <t>Le Feu Dome - GROUND LOW - White - Black Bowl - Soaptreated Oak Legs 45 cm</t>
  </si>
  <si>
    <t>800087</t>
  </si>
  <si>
    <t>Le Feu Dome - GROUND LOW - White - Polished Steel Bowl - Black Legs 45 cm</t>
  </si>
  <si>
    <t>800086</t>
  </si>
  <si>
    <t>Le Feu Dome - GROUND LOW - White - Polished steel Bowl - Oak Smoked Legs 45 cm</t>
  </si>
  <si>
    <t>800085</t>
  </si>
  <si>
    <t>Le Feu Dome - GROUND LOW - White - Polished Steel Bowl - Oak Soaptreted 45 cm</t>
  </si>
  <si>
    <t>Le Feu Dome - GROUND LOW - White - Polished Steel Bowl - White Legs 45 cm</t>
  </si>
  <si>
    <t>Le Feu Dome - GROUND LOW - White - White Bowl - Oak soaptreated Legs 45 cm</t>
  </si>
  <si>
    <t>Le Feu Dome - GROUND LOW - White - White Bowl - Oak Smoked Legs 45 cm</t>
  </si>
  <si>
    <t>Le Feu Dome - GROUND LOW - White - White Bowl - Black Legs 45 cm</t>
  </si>
  <si>
    <t>Le Feu Dome - GROUND LOW - White - White Bowl - White Legs 45 cm</t>
  </si>
  <si>
    <t>Le Feu Dome - GROUND LOW - White - White Bowl - Rose Gold Legs 45 cm - Rose Gold Edition</t>
  </si>
  <si>
    <t>800138</t>
  </si>
  <si>
    <t>Le Feu Dome - GROUND LOW - White - Rose Gold Bowl - Black Legs - 45 cm - Rose Gold Edition</t>
  </si>
  <si>
    <t>Le Feu Dome - GROUND LOW - White - Rose Gold Bowl - White Legs - Rose Gold Edition</t>
  </si>
  <si>
    <t>800137</t>
  </si>
  <si>
    <t>Le Feu Dome - GROUND LOW - White - Rose Gold Bowl - Oak Smoked Legs - 45 cm - Rose Gold Edition</t>
  </si>
  <si>
    <t>800136</t>
  </si>
  <si>
    <t>Le Feu Dome - GROUND LOW - White - Rose Gold Bowl - Oak soaptreted - 45 cm - Rose Gold Edition</t>
  </si>
  <si>
    <t>800139</t>
  </si>
  <si>
    <t>Le Feu Dome - GROUND LOW - White - Rose Gold Bowl - Rose Gold Legs - 45 cm - Rose Gold Edition</t>
  </si>
  <si>
    <t>Le Feu Dome - SKY</t>
  </si>
  <si>
    <t>800098</t>
  </si>
  <si>
    <t>Le Feu Dome - SKY - Black - Black Pole 100 cm</t>
  </si>
  <si>
    <t>800058</t>
  </si>
  <si>
    <t>Le Feu Dome - SKY - Black - Black Pole 120 cm</t>
  </si>
  <si>
    <t>800057</t>
  </si>
  <si>
    <t>Le Feu Dome - SKY - Black - Black Pole 140 cm</t>
  </si>
  <si>
    <t>800099</t>
  </si>
  <si>
    <t>Le Feu Dome - SKY - Black - Black Pole 50 cm</t>
  </si>
  <si>
    <t>800096</t>
  </si>
  <si>
    <t>Le Feu Dome - SKY - Black - Polished Steel Pole 100 cm</t>
  </si>
  <si>
    <t>800042</t>
  </si>
  <si>
    <t>Le Feu Dome - SKY - Black - Polished Steel Pole 120 cm</t>
  </si>
  <si>
    <t>800021</t>
  </si>
  <si>
    <t>Le Feu Dome - SKY - Black - Polished Steel Pole 140 cm</t>
  </si>
  <si>
    <t>800097</t>
  </si>
  <si>
    <t>Le Feu Dome - SKY - Black - Polished Steel Pole 50 cm</t>
  </si>
  <si>
    <t>800164</t>
  </si>
  <si>
    <t>Le Feu Dome - SKY - Black - Rose Gold Pole 100 cm - Rose Gold Edition</t>
  </si>
  <si>
    <t>800117</t>
  </si>
  <si>
    <t>Le Feu Dome - SKY - Black - Rose Gold Pole 120 cm - Rose Gold Edition</t>
  </si>
  <si>
    <t>800116</t>
  </si>
  <si>
    <t>Le Feu Dome - SKY - Black - Rose Gold Pole 140 cm - Rose Gold Edition</t>
  </si>
  <si>
    <t>800163</t>
  </si>
  <si>
    <t>Le Feu Dome - SKY - Black - Rose Gold Pole 50 cm - Rose Gold Edition</t>
  </si>
  <si>
    <t>800187</t>
  </si>
  <si>
    <t>Le Feu Dome - SKY - Mocca - Black Pole 100 cm</t>
  </si>
  <si>
    <t>800188</t>
  </si>
  <si>
    <t>Le Feu Dome - SKY - Mocca - Black Pole 120 cm</t>
  </si>
  <si>
    <t>800189</t>
  </si>
  <si>
    <t>Le Feu Dome - SKY - Mocca - Black Pole 140 cm</t>
  </si>
  <si>
    <t>800186</t>
  </si>
  <si>
    <t>Le Feu Dome - SKY - Mocca - Black Pole 50 cm</t>
  </si>
  <si>
    <t>800183</t>
  </si>
  <si>
    <t>Le Feu Dome - SKY - Mocca - Polished Steel Pole 100 cm</t>
  </si>
  <si>
    <t>800184</t>
  </si>
  <si>
    <t>Le Feu Dome - SKY - Mocca - Polished Steel Pole 120 cm</t>
  </si>
  <si>
    <t>800185</t>
  </si>
  <si>
    <t>Le Feu Dome - SKY - Mocca - Polished Steel Pole 140 cm</t>
  </si>
  <si>
    <t>800182</t>
  </si>
  <si>
    <t>Le Feu Dome - SKY - Mocca - Polished Steel Pole 50 cm</t>
  </si>
  <si>
    <t>800191</t>
  </si>
  <si>
    <t>Le Feu Dome - SKY - Mocca - Rose Gold Pole 100 cm - Rose Gold Edition</t>
  </si>
  <si>
    <t>800192</t>
  </si>
  <si>
    <t>Le Feu Dome - SKY - Mocca - Rose Gold Pole 120 cm - Rose Gold Edition</t>
  </si>
  <si>
    <t>800193</t>
  </si>
  <si>
    <t>Le Feu Dome - SKY - Mocca - Rose Gold Pole 140 cm - Rose Gold Edition</t>
  </si>
  <si>
    <t>800190</t>
  </si>
  <si>
    <t>Le Feu Dome - SKY - Mocca - Rose Gold Pole 50 cm - Rose Gold Edition</t>
  </si>
  <si>
    <t>800234</t>
  </si>
  <si>
    <t>Le Feu Dome - SKY - Nickel - Black Pole 100 cm</t>
  </si>
  <si>
    <t>800235</t>
  </si>
  <si>
    <t>Le Feu Dome - SKY - Nickel - Black Pole 120 cm</t>
  </si>
  <si>
    <t>800236</t>
  </si>
  <si>
    <t>Le Feu Dome - SKY - Nickel - Black Pole 140 cm</t>
  </si>
  <si>
    <t>800233</t>
  </si>
  <si>
    <t>Le Feu Dome - SKY - Nickel - Black Pole 50 cm</t>
  </si>
  <si>
    <t>800230</t>
  </si>
  <si>
    <t>Le Feu Dome - SKY - Nickel - Polished Steel Pole 100 cm</t>
  </si>
  <si>
    <t>800231</t>
  </si>
  <si>
    <t>Le Feu Dome - SKY - Nickel - Polished Steel Pole 120 cm</t>
  </si>
  <si>
    <t>800232</t>
  </si>
  <si>
    <t>Le Feu Dome - SKY - Nickel - Polished Steel Pole 140 cm</t>
  </si>
  <si>
    <t>800229</t>
  </si>
  <si>
    <t>Le Feu Dome - SKY - Nickel - Polished Steel Pole 50 cm</t>
  </si>
  <si>
    <t>800238</t>
  </si>
  <si>
    <t>Le Feu Dome - SKY - Nickel - Rose Gold Pole 100 cm - Rose Gold Edition</t>
  </si>
  <si>
    <t>800239</t>
  </si>
  <si>
    <t>Le Feu Dome - SKY - Nickel - Rose Gold Pole 120 cm - Rose Gold Edition</t>
  </si>
  <si>
    <t>800240</t>
  </si>
  <si>
    <t>Le Feu Dome - SKY - Nickel - Rose Gold Pole 140 cm - Rose Gold Edition</t>
  </si>
  <si>
    <t>800237</t>
  </si>
  <si>
    <t>Le Feu Dome - SKY - Nickel - Rose Gold Pole 50 cm - Rose Gold Edition</t>
  </si>
  <si>
    <t>800168</t>
  </si>
  <si>
    <t>Le Feu Dome - SKY - White - Black Pole 100 cm</t>
  </si>
  <si>
    <t>800169</t>
  </si>
  <si>
    <t>Le Feu Dome - SKY - White - Black Pole 120 cm</t>
  </si>
  <si>
    <t>800170</t>
  </si>
  <si>
    <t>Le Feu Dome - SKY - White - Black Pole 140 cm</t>
  </si>
  <si>
    <t>800167</t>
  </si>
  <si>
    <t>Le Feu Dome - SKY - White - Black Pole 50 cm</t>
  </si>
  <si>
    <t>800172</t>
  </si>
  <si>
    <t>Le Feu Dome - SKY - White - Polished Steel Pole 100 cm</t>
  </si>
  <si>
    <t>800043</t>
  </si>
  <si>
    <t>Le Feu Dome - SKY - White - Polished Steel Pole 120 cm</t>
  </si>
  <si>
    <t>800037</t>
  </si>
  <si>
    <t>Le Feu Dome - SKY - White - Polished Steel Pole 140 cm</t>
  </si>
  <si>
    <t>800171</t>
  </si>
  <si>
    <t>Le Feu Dome - SKY - White - Polished Steel Pole 50 cm</t>
  </si>
  <si>
    <t>800166</t>
  </si>
  <si>
    <t>Le Feu Dome - SKY - White - Rose Gold Pole 100 cm - Rose Gold Edition</t>
  </si>
  <si>
    <t>800119</t>
  </si>
  <si>
    <t>Le Feu Dome - SKY - White - Rose Gold Pole 120 cm - Rose Gold Edition</t>
  </si>
  <si>
    <t>800118</t>
  </si>
  <si>
    <t>Le Feu Dome - SKY - White - Rose Gold Pole 140 cm - Rose Gold Edition</t>
  </si>
  <si>
    <t>800165</t>
  </si>
  <si>
    <t>Le Feu Dome - SKY - White - Rose Gold Pole 50 cm - Rose Gold Edition</t>
  </si>
  <si>
    <t>Le Feu Dome - STEEL HIGH - 80 cm Pole</t>
  </si>
  <si>
    <t>800061</t>
  </si>
  <si>
    <t>Le Feu Dome - STEEL HIGH - Black -  Black Pole - Black Plate</t>
  </si>
  <si>
    <t>800022</t>
  </si>
  <si>
    <t>Le Feu Dome - STEEL HIGH - Black - Polished Steel Pole - Black Plate</t>
  </si>
  <si>
    <t>800031</t>
  </si>
  <si>
    <t>Le Feu Dome - STEEL HIGH - Black - Polished Steel Pole - Polished Steel plate</t>
  </si>
  <si>
    <t>800195</t>
  </si>
  <si>
    <t>Le Feu Dome - STEEL HIGH - Mocca - Black Pole - Black Plate</t>
  </si>
  <si>
    <t>800196</t>
  </si>
  <si>
    <t>Le Feu Dome - STEEL HIGH - Mocca - Polished Steel Pole - Black plate</t>
  </si>
  <si>
    <t>800194</t>
  </si>
  <si>
    <t>Le Feu Dome - STEEL HIGH - Mocca - Polished Steel Pole - Polished Steel plate</t>
  </si>
  <si>
    <t>Le Feu Dome - STEEL HIGH - Mocca - Polished Steel Pole / Mocca Steel plate</t>
  </si>
  <si>
    <t>Le Feu Dome - STEEL HIGH - Mocca - Black Pole / Mocca Steel plate</t>
  </si>
  <si>
    <t>800242</t>
  </si>
  <si>
    <t>Le Feu Dome - STEEL HIGH - Nickel - Black Pole - Black Plate</t>
  </si>
  <si>
    <t>800243</t>
  </si>
  <si>
    <t>Le Feu Dome - STEEL HIGH - Nickel - Polished Steel Pole - Black plate</t>
  </si>
  <si>
    <t>800241</t>
  </si>
  <si>
    <t>Le Feu Dome - STEEL HIGH - Nickel - Polished Steel Pole - Polished Steel plate</t>
  </si>
  <si>
    <t>Le Feu Dome - STEEL HIGH - Nickel - Polished Steel Pole / Nickel steel plate</t>
  </si>
  <si>
    <t>Le Feu Dome - STEEL HIGH - Nickel - Black Pole / Nickel Steel plate</t>
  </si>
  <si>
    <t>800179</t>
  </si>
  <si>
    <t>Le Feu Dome - STEEL HIGH - White - Black Pole - Black Plate</t>
  </si>
  <si>
    <t>800039</t>
  </si>
  <si>
    <t>Le Feu Dome - STEEL HIGH - White - Polished Steel Pole - Polished Steel Plate</t>
  </si>
  <si>
    <t>800038</t>
  </si>
  <si>
    <t>Le Feu Dome - STEEL HIGH - White - Polished Steel Pole - Black Steel Plate</t>
  </si>
  <si>
    <t>Le Feu Dome - STEEL LOW - 50 cm Pole</t>
  </si>
  <si>
    <t>800120</t>
  </si>
  <si>
    <t>Le Feu Dome - STEEL LOW - Black -  Ø6 cm Pole - Rose Gold Edition</t>
  </si>
  <si>
    <t>800112</t>
  </si>
  <si>
    <t>Le Feu Dome - STEEL LOW - Black - Black Pole - Black plate</t>
  </si>
  <si>
    <t>800111</t>
  </si>
  <si>
    <t>Le Feu Dome - STEEL LOW - Black - Polished Steel Pole - Black plate</t>
  </si>
  <si>
    <t>800110</t>
  </si>
  <si>
    <t>Le Feu Dome - STEEL LOW - Black - Polished Steel Pole - Polished Steel plate</t>
  </si>
  <si>
    <t>800198</t>
  </si>
  <si>
    <t>Le Feu Dome - STEEL LOW - Mocca - Black Pole - Black Plate</t>
  </si>
  <si>
    <t>800199</t>
  </si>
  <si>
    <t>Le Feu Dome - STEEL LOW - Mocca - Polished Steel Pole - Black plate</t>
  </si>
  <si>
    <t>800197</t>
  </si>
  <si>
    <t>Le Feu Dome - STEEL LOW - Mocca - Polished Steel Pole - Polished Steel plate</t>
  </si>
  <si>
    <t>Le Feu Dome - STEEL LOW - Mocca - Polished Steel Pole / Mocca Steel plate</t>
  </si>
  <si>
    <t>Le Feu Dome - STEEL LOW - Mocca - Black Pole / Mocca Steel plate</t>
  </si>
  <si>
    <t>800200</t>
  </si>
  <si>
    <t>Le Feu Dome - STEEL LOW - Mocca - Ø6 cm Pole 50 cm - Rose Gold Edition</t>
  </si>
  <si>
    <t>800245</t>
  </si>
  <si>
    <t>Le Feu Dome - STEEL LOW - Nickel - Black Pole - Black Plate</t>
  </si>
  <si>
    <t>800246</t>
  </si>
  <si>
    <t>Le Feu Dome - STEEL LOW - Nickel - Polished Steel Pole - Black plate</t>
  </si>
  <si>
    <t>800244</t>
  </si>
  <si>
    <t>Le Feu Dome - STEEL LOW - Nickel - Polished Steel Pole - Polished Steel plate</t>
  </si>
  <si>
    <t>800247</t>
  </si>
  <si>
    <t>Le Feu Dome - STEEL LOW - Nickel - Ø6 cm Pole 50 cm - Rose Gold Edition</t>
  </si>
  <si>
    <t>Le Feu Dome - STEEL LOW - Nickel - Polished Steel Pole / Nickel Steel plate</t>
  </si>
  <si>
    <t>Le Feu Dome - STEEL LOW - Nickel - Black Pole / Nickel Steel plate</t>
  </si>
  <si>
    <t>800115</t>
  </si>
  <si>
    <t>Le Feu Dome - STEEL LOW - White - Black Pole - Black plate</t>
  </si>
  <si>
    <t>800114</t>
  </si>
  <si>
    <t>Le Feu Dome - STEEL LOW - White - Polished Steel Pole - Black plate</t>
  </si>
  <si>
    <t>800113</t>
  </si>
  <si>
    <t>Le Feu Dome - STEEL LOW - White - Polished Steel Pole - Polished Steel plate</t>
  </si>
  <si>
    <t>800121</t>
  </si>
  <si>
    <t>Le Feu Dome - STEEL LOW - White - Ø6 cm Pole - Rose Gold Edition</t>
  </si>
  <si>
    <t>Le Feu Dome - WALL</t>
  </si>
  <si>
    <t>800062</t>
  </si>
  <si>
    <t>Le Feu Dome - WALL - Black</t>
  </si>
  <si>
    <t>800161</t>
  </si>
  <si>
    <t>Le Feu Dome - WALL - Black - Rose Gold Edition</t>
  </si>
  <si>
    <t>800223</t>
  </si>
  <si>
    <t>Le Feu Dome - WALL - Mocca</t>
  </si>
  <si>
    <t>800225</t>
  </si>
  <si>
    <t>Le Feu Dome - WALL - Mocca - Rose Gold Edition</t>
  </si>
  <si>
    <t>800271</t>
  </si>
  <si>
    <t>Le Feu Dome - WALL - Nickel</t>
  </si>
  <si>
    <t>800272</t>
  </si>
  <si>
    <t>Le Feu Dome - WALL - Nickel - Rose Gold Edition</t>
  </si>
  <si>
    <t>800063</t>
  </si>
  <si>
    <t>Le Feu Dome - WALL - White</t>
  </si>
  <si>
    <t>800162</t>
  </si>
  <si>
    <t>Le Feu Dome - WALL - White - Rose Gold Edition</t>
  </si>
  <si>
    <t>Le Feu Dome - Parts and Accessories</t>
  </si>
  <si>
    <t>800056</t>
  </si>
  <si>
    <t>Le Feu Dome - Angle Ceiling Mount - Black</t>
  </si>
  <si>
    <t>800010</t>
  </si>
  <si>
    <t>Le Feu Dome - Angle Ceiling Mount - Polished Steel</t>
  </si>
  <si>
    <t>800159</t>
  </si>
  <si>
    <t>Le Feu Dome - Angle Ceiling Mount - Rose Gold</t>
  </si>
  <si>
    <t>800068</t>
  </si>
  <si>
    <t>Le Feu Dome - Bowl For Legs - Black</t>
  </si>
  <si>
    <t>800154</t>
  </si>
  <si>
    <t>Le Feu Dome - Bowl For Legs - Black (FOR ROSE Gold MODELS)</t>
  </si>
  <si>
    <t>800011</t>
  </si>
  <si>
    <t>Le Feu Dome - Bowl For Legs - Polished Steel</t>
  </si>
  <si>
    <t>800145</t>
  </si>
  <si>
    <t>Le Feu Dome - Bowl for Legs - Rose Gold</t>
  </si>
  <si>
    <t>800051</t>
  </si>
  <si>
    <t>Le Feu Dome - Ceiling mount - Black</t>
  </si>
  <si>
    <t>800004</t>
  </si>
  <si>
    <t>Le Feu Dome - Ceiling Mount - Polished Steel</t>
  </si>
  <si>
    <t>800144</t>
  </si>
  <si>
    <t>Le Feu Dome - Ceiling mount - Rose Gold</t>
  </si>
  <si>
    <t>800073</t>
  </si>
  <si>
    <t>Le Feu Dome - Legs - Oak Black - 45 cm - 3 pcs</t>
  </si>
  <si>
    <t>800074</t>
  </si>
  <si>
    <t>Le Feu Dome - Legs - Oak Black - 79 cm - 3 pcs</t>
  </si>
  <si>
    <t>800071</t>
  </si>
  <si>
    <t>Le Feu Dome - Legs - Oak Smoked - 45 cm - 3 pcs</t>
  </si>
  <si>
    <t>800072</t>
  </si>
  <si>
    <t>Le Feu Dome - Legs - Oak Smoked - 79 cm - 3 pecs</t>
  </si>
  <si>
    <t>800069</t>
  </si>
  <si>
    <t>Le Feu Dome - Legs - Oak Soaptreated - 45 cm - 3 pcs</t>
  </si>
  <si>
    <t>800070</t>
  </si>
  <si>
    <t>Le Feu Dome - Legs - Oak Soaptreated - 79 cm - 3 pcs</t>
  </si>
  <si>
    <t>800147</t>
  </si>
  <si>
    <t>Le Feu Dome - Legs - Rose Gold - 45 cm - 3 pcs.</t>
  </si>
  <si>
    <t>800146</t>
  </si>
  <si>
    <t>Le Feu Dome - Legs - Rose Gold - 79 cm - 3 pcs.</t>
  </si>
  <si>
    <t>800160</t>
  </si>
  <si>
    <t>Le Feu Dome - Outdoor Cover</t>
  </si>
  <si>
    <t>800053</t>
  </si>
  <si>
    <t>Le Feu Dome - Pole - Black - 100 cm</t>
  </si>
  <si>
    <t>800054</t>
  </si>
  <si>
    <t>Le Feu Dome - Pole - Black - 120 cm</t>
  </si>
  <si>
    <t>800055</t>
  </si>
  <si>
    <t>Le Feu Dome - Pole - Black - 140 cm</t>
  </si>
  <si>
    <t>800052</t>
  </si>
  <si>
    <t>Le Feu Dome - Pole - Black - 50 cm</t>
  </si>
  <si>
    <t>800006</t>
  </si>
  <si>
    <t>Le Feu Dome - Pole - Polished Steel - 100 cm</t>
  </si>
  <si>
    <t>800007</t>
  </si>
  <si>
    <t>Le Feu Dome - Pole - Polished Steel - 120 cm</t>
  </si>
  <si>
    <t>800008</t>
  </si>
  <si>
    <t>Le Feu Dome - Pole - Polished Steel - 140 cm</t>
  </si>
  <si>
    <t>800005</t>
  </si>
  <si>
    <t>Le Feu Dome - Pole - Polished Steel - 50 cm</t>
  </si>
  <si>
    <t>800141</t>
  </si>
  <si>
    <t>Le Feu Dome - Pole - Rose Gold - 100 cm</t>
  </si>
  <si>
    <t>800142</t>
  </si>
  <si>
    <t>Le Feu Dome - Pole - Rose Gold - 120 cm</t>
  </si>
  <si>
    <t>800143</t>
  </si>
  <si>
    <t>Le Feu Dome - Pole - Rose Gold - 140 cm</t>
  </si>
  <si>
    <t>800140</t>
  </si>
  <si>
    <t>Le Feu Dome - Pole - Rose Gold - 50 cm</t>
  </si>
  <si>
    <t>800109</t>
  </si>
  <si>
    <t>Le Feu Dome - Pole for Steel - Black - 50 cm</t>
  </si>
  <si>
    <t>800050</t>
  </si>
  <si>
    <t>Le Feu Dome - Pole for Steel - Black - 80 cm</t>
  </si>
  <si>
    <t>800108</t>
  </si>
  <si>
    <t>Le Feu Dome - Pole for Steel - Polished Steel - 50 cm</t>
  </si>
  <si>
    <t>800009</t>
  </si>
  <si>
    <t>Le Feu Dome - Pole for Steel - Polished Steel - 80 cm</t>
  </si>
  <si>
    <t>800149</t>
  </si>
  <si>
    <t>Le Feu Dome - Pole for Steel - Rose Gold Ø6 cm x 50 cm</t>
  </si>
  <si>
    <t>800150</t>
  </si>
  <si>
    <t>Le Feu Dome - Rose Gold Burner Kit</t>
  </si>
  <si>
    <t>800013</t>
  </si>
  <si>
    <t>Le Feu Dome - Steel Plate - Black - 450 mm x 7 mm</t>
  </si>
  <si>
    <t>800014</t>
  </si>
  <si>
    <t>Le Feu Dome - Steel Plate - Polished Steel - 450 mm x 7 mm</t>
  </si>
  <si>
    <t>800148</t>
  </si>
  <si>
    <t>Le Feu Dome - Steel Plate - Rose Gold - Ø450 mm x 7 mm</t>
  </si>
  <si>
    <t>800048</t>
  </si>
  <si>
    <t>Le Feu Dome - Wall Mount - Black</t>
  </si>
  <si>
    <t>800065</t>
  </si>
  <si>
    <t>Le Feu Dome - Wall Mount - White</t>
  </si>
  <si>
    <t>Le Feu Dome - Wall Mount - Mocca</t>
  </si>
  <si>
    <t>Le Feu Dome - Wall Mount - Nickel</t>
  </si>
  <si>
    <t>Le Feu Clever - Parts</t>
  </si>
  <si>
    <t>Winkelverkoop EUR</t>
  </si>
  <si>
    <t>PRODUCTNAAM</t>
  </si>
  <si>
    <t>Kolom3</t>
  </si>
  <si>
    <t>810001</t>
  </si>
  <si>
    <t>Le Feu Clever - Model 600 Firebox - 1 side open</t>
  </si>
  <si>
    <t>810002</t>
  </si>
  <si>
    <t>Le Feu Clever - Model 600 Firebox - 3 side open Room devider</t>
  </si>
  <si>
    <t>810003</t>
  </si>
  <si>
    <t>Le Feu Clever - Model 600 Firebox - 2 side open Tunnel</t>
  </si>
  <si>
    <t>810004</t>
  </si>
  <si>
    <t>Le Feu Clever - Model 600 Firebox - 4 side open</t>
  </si>
  <si>
    <t>810005</t>
  </si>
  <si>
    <t>Le Feu Clever - Model 600 Firebox - 2/3 side open panoramic and Corner Combo</t>
  </si>
  <si>
    <t>810006</t>
  </si>
  <si>
    <t>Le Feu Clever - Model 600 Bio Ethanol Burner - Digital RC/WiFi Burner</t>
  </si>
  <si>
    <t>810007</t>
  </si>
  <si>
    <t>Le Feu Clever - Model 800 Firebox - 1 side open</t>
  </si>
  <si>
    <t>810008</t>
  </si>
  <si>
    <t>Le Feu Clever - Model 800 Firebox - 3 side open Room devider</t>
  </si>
  <si>
    <t>810009</t>
  </si>
  <si>
    <t>Le Feu Clever - Model 800 Firebox - 2 side open Tunnel</t>
  </si>
  <si>
    <t>810010</t>
  </si>
  <si>
    <t>Le Feu Clever - Model 800 Firebox - 4 side open</t>
  </si>
  <si>
    <t>810011</t>
  </si>
  <si>
    <t>Le Feu Clever - Model 800 Firebox - 2/3 side open panoramic and Corner Combo</t>
  </si>
  <si>
    <t>810012</t>
  </si>
  <si>
    <t>Le Feu Clever - Model 800 Bio Ethanol Burner - Digital RC/WiFi Burner</t>
  </si>
  <si>
    <t>810013</t>
  </si>
  <si>
    <t>Le Feu Clever - Model 1000 Firebox - 1 side open</t>
  </si>
  <si>
    <t>810014</t>
  </si>
  <si>
    <t>Le Feu Clever - Model 1000 Firebox - 3 side open Room devider</t>
  </si>
  <si>
    <t>810015</t>
  </si>
  <si>
    <t>Le Feu Clever - Model 1000 Firebox - 2 side open Tunnel</t>
  </si>
  <si>
    <t>810016</t>
  </si>
  <si>
    <t>Le Feu Clever - Model 1000 Firebox - 4 side open</t>
  </si>
  <si>
    <t>810017</t>
  </si>
  <si>
    <t>Le Feu Clever - Model 1000 Firebox - 2/3 side open panoramic and Corner Combo</t>
  </si>
  <si>
    <t>810018</t>
  </si>
  <si>
    <t>Le Feu Clever - Model 1000 Bio Ethanol Burner - Digital RC/WiFi Burner</t>
  </si>
  <si>
    <t>810019</t>
  </si>
  <si>
    <t>Le Feu Clever - Model 1200 Firebox - 1 side open</t>
  </si>
  <si>
    <t>810020</t>
  </si>
  <si>
    <t>Le Feu Clever - Model 1200 Firebox - 3 side open Room devider</t>
  </si>
  <si>
    <t>810021</t>
  </si>
  <si>
    <t>Le Feu Clever - Model 1200 Firebox - 2 side open Tunnel</t>
  </si>
  <si>
    <t>810022</t>
  </si>
  <si>
    <t>Le Feu Clever - Model 1200 Firebox - 4 side open</t>
  </si>
  <si>
    <t>810023</t>
  </si>
  <si>
    <t>Le Feu Clever - Model 1200 Firebox - 2/3 side open panoramic and Corner Combo</t>
  </si>
  <si>
    <t>810024</t>
  </si>
  <si>
    <t>Le Feu Clever - Model 1200 Bio Ethanol Burner - Digital RC/WiFi Burner</t>
  </si>
  <si>
    <t>Le Feu Clever - Complete Fireplaces</t>
  </si>
  <si>
    <t>Le Feu Clever - Model 600 COMPLETE FIREPLACE - 1 side open</t>
  </si>
  <si>
    <t>810026</t>
  </si>
  <si>
    <t>Le Feu Clever - Model 600 COMPLETE FIREPLACE - 3 side open Room devider Incl. Digital RC/WiFi Burner</t>
  </si>
  <si>
    <t>810027</t>
  </si>
  <si>
    <t>Le Feu Clever - Model 600 COMPLETE FIREPLACE - 2 side open Tunnel Incl. Digital RC/WiFi Burner</t>
  </si>
  <si>
    <t>810028</t>
  </si>
  <si>
    <t>Le Feu Clever - Model 600 COMPLETE FIREPLACE - 4 side open Incl. Digital RC/WiFi Burner</t>
  </si>
  <si>
    <t>810029</t>
  </si>
  <si>
    <t>Le Feu Clever - Model 600 COMPLETE FIREPLACE - 2/3 side open panoramic and Corner Combo Incl. Digital RC/WiFi Burner</t>
  </si>
  <si>
    <t>810030</t>
  </si>
  <si>
    <t>Le Feu Clever - Model 800 COMPLETE FIREPLACE - 1 side open</t>
  </si>
  <si>
    <t>810031</t>
  </si>
  <si>
    <t>Le Feu Clever - Model 800 COMPLETE FIREPLACE - 3 side open Room devider</t>
  </si>
  <si>
    <t>810032</t>
  </si>
  <si>
    <t>Le Feu Clever - Model 800 COMPLETE FIREPLACE - 2 side open Tunnel</t>
  </si>
  <si>
    <t>810033</t>
  </si>
  <si>
    <t>Le Feu Clever - Model 800 COMPLETE FIREPLACE - 4 side open</t>
  </si>
  <si>
    <t>810034</t>
  </si>
  <si>
    <t>Le Feu Clever - Model 800 COMPLETE FIREPLACE - 2/3 side open panoramic and Corner Combo</t>
  </si>
  <si>
    <t>810035</t>
  </si>
  <si>
    <t>Le Feu Clever - Model 1000 COMPLETE FIREPLACE - 1 side open</t>
  </si>
  <si>
    <t>810036</t>
  </si>
  <si>
    <t>Le Feu Clever - Model 1000 COMPLETE FIREPLACE - 3 side open Room devider</t>
  </si>
  <si>
    <t>810037</t>
  </si>
  <si>
    <t>Le Feu Clever - Model 1000 COMPLETE FIREPLACE - 2 side open Tunnel</t>
  </si>
  <si>
    <t>810038</t>
  </si>
  <si>
    <t>Le Feu Clever - Model 1000 COMPLETE FIREPLACE - 4 side open</t>
  </si>
  <si>
    <t>810039</t>
  </si>
  <si>
    <t>Le Feu Clever - Model 1000 COMPLETE FIREPLACE - 2/3 side open panoramic and Corner Combo</t>
  </si>
  <si>
    <t>810040</t>
  </si>
  <si>
    <t>Le Feu Clever - Model 1200 COMPLETE FIREPLACE - 1 side open</t>
  </si>
  <si>
    <t>810041</t>
  </si>
  <si>
    <t>Le Feu Clever - Model 1200 COMPLETE FIREPLACE - 3 side open Room devider</t>
  </si>
  <si>
    <t>810042</t>
  </si>
  <si>
    <t>Le Feu Clever - Model 1200 COMPLETE FIREPLACE - 2 side open Tunnel</t>
  </si>
  <si>
    <t>810043</t>
  </si>
  <si>
    <t>Le Feu Clever - Model 1200 COMPLETE FIREPLACE - 4 side open</t>
  </si>
  <si>
    <t>810044</t>
  </si>
  <si>
    <t>Le Feu Clever - Model 1200 COMPLETE FIREPLACE - 2/3 side open panoramic and Corner Combo</t>
  </si>
  <si>
    <t>Le Feu Dome - GROUND LOW - 45 cm Legs - vervolg</t>
  </si>
  <si>
    <t>Le Feu Dome - SKY - vervolg</t>
  </si>
  <si>
    <t>Le Feu Dome - GROUND HIGH - Mocca - Mocca Bowl - Oak soaptreated Legs 79 cm</t>
  </si>
  <si>
    <t>Le Feu Dome - GROUND HIGH - Mocca - Mocca Bowl - Oak Smoked Legs 79 cm</t>
  </si>
  <si>
    <t>Le Feu Dome - GROUND HIGH - Mocca - Mocca Bowl - Black Legs 79 cm</t>
  </si>
  <si>
    <t>Le Feu Dome - GROUND HIGH - Mocca - Mocca Bowl - Rose Gold Legs 79 cm - Rose Gold Edition</t>
  </si>
  <si>
    <t>Le Feu Dome - GROUND LOW - Mocca - Mocca Bowl - Oak soaptreated Legs 45 cm</t>
  </si>
  <si>
    <t>Le Feu Dome - GROUND LOW - Mocca - Mocca Bowl - Oak Smoked Legs 45 cm</t>
  </si>
  <si>
    <t>Le Feu Dome - GROUND LOW - Mocca - Mocca Bowl - Black Legs 45 cm</t>
  </si>
  <si>
    <t>Le Feu Dome - GROUND LOW - Mocca - Mocca Bowl - Rose Gold Legs 45 cm - Rose Gold Edition</t>
  </si>
  <si>
    <t>Le Feu Dome - GROUND HIGH - White - Polished Steel Bowl - White Legs 79 cm</t>
  </si>
  <si>
    <t>Le Feu Dome - GROUND HIGH - White - White Bowl - Oak soaptreated Legs 79 cm</t>
  </si>
  <si>
    <t>Le Feu Dome - GROUND HIGH - White - White Bowl - Oak Smoked Legs 79 cm</t>
  </si>
  <si>
    <t>Le Feu Dome - GROUND HIGH - White - White Bowl - Black Legs 79 cm</t>
  </si>
  <si>
    <t>Le Feu Dome - GROUND HIGH - White - White Bowl - White Legs 79 cm</t>
  </si>
  <si>
    <t>Le Feu Dome - GROUND HIGH - White - White Bowl - Rose Gold Legs 79 cm - Rose Gold Edition</t>
  </si>
  <si>
    <t>Le Feu Dome - GROUND HIGH - White - Rose Gold Bowl - White Legs - Rose Gold Edition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</si>
</sst>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[$€-2]\ * #,##0.00_-;\-[$€-2]\ * #,##0.00_-;_-[$€-2]\ * &quot;-&quot;??_-;_-@_-"/>
    <numFmt numFmtId="165" formatCode="_ [$€-2]\ * #,##0.00_ ;_ [$€-2]\ * \-#,##0.00_ ;_ [$€-2]\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2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sz val="20"/>
      <color rgb="FFFFFFFF"/>
      <name val="Calibri"/>
      <family val="2"/>
      <scheme val="minor"/>
    </font>
    <font>
      <b/>
      <sz val="11"/>
      <color rgb="FFFFFFF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4"/>
      <name val="Calibri"/>
      <family val="2"/>
      <scheme val="minor"/>
    </font>
    <font>
      <u/>
      <sz val="16"/>
      <color theme="1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20"/>
      <name val="Calibri"/>
      <family val="2"/>
      <scheme val="minor"/>
    </font>
    <font>
      <b/>
      <i/>
      <sz val="20"/>
      <color theme="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0" fontId="6" fillId="0" borderId="0"/>
    <xf numFmtId="0" fontId="9" fillId="0" borderId="0" applyNumberFormat="0" applyFill="0" applyBorder="0" applyAlignment="0" applyProtection="0"/>
  </cellStyleXfs>
  <cellXfs count="148">
    <xf numFmtId="0" fontId="0" fillId="0" borderId="0" xfId="0"/>
    <xf numFmtId="0" fontId="5" fillId="2" borderId="0" xfId="1" applyFont="1" applyFill="1"/>
    <xf numFmtId="0" fontId="5" fillId="2" borderId="0" xfId="1" applyFont="1" applyFill="1" applyAlignment="1">
      <alignment wrapText="1"/>
    </xf>
    <xf numFmtId="0" fontId="4" fillId="2" borderId="0" xfId="1" applyFont="1" applyFill="1" applyAlignment="1">
      <alignment horizontal="left" vertical="center"/>
    </xf>
    <xf numFmtId="1" fontId="4" fillId="2" borderId="0" xfId="1" applyNumberFormat="1" applyFont="1" applyFill="1"/>
    <xf numFmtId="0" fontId="4" fillId="2" borderId="0" xfId="1" applyFont="1" applyFill="1" applyAlignment="1">
      <alignment wrapText="1"/>
    </xf>
    <xf numFmtId="164" fontId="4" fillId="2" borderId="0" xfId="1" applyNumberFormat="1" applyFont="1" applyFill="1"/>
    <xf numFmtId="0" fontId="10" fillId="0" borderId="0" xfId="1" applyFont="1"/>
    <xf numFmtId="0" fontId="11" fillId="0" borderId="0" xfId="3" applyFont="1"/>
    <xf numFmtId="0" fontId="4" fillId="0" borderId="0" xfId="1" applyFont="1"/>
    <xf numFmtId="0" fontId="3" fillId="0" borderId="0" xfId="1" applyFont="1"/>
    <xf numFmtId="0" fontId="4" fillId="0" borderId="0" xfId="1" applyFont="1" applyAlignment="1">
      <alignment wrapText="1"/>
    </xf>
    <xf numFmtId="0" fontId="4" fillId="0" borderId="0" xfId="1" applyFont="1" applyAlignment="1">
      <alignment horizontal="center"/>
    </xf>
    <xf numFmtId="0" fontId="3" fillId="0" borderId="0" xfId="1" applyFont="1" applyAlignment="1">
      <alignment wrapText="1"/>
    </xf>
    <xf numFmtId="165" fontId="3" fillId="0" borderId="0" xfId="1" applyNumberFormat="1" applyFont="1"/>
    <xf numFmtId="0" fontId="3" fillId="0" borderId="0" xfId="1" applyFont="1" applyAlignment="1">
      <alignment horizontal="center"/>
    </xf>
    <xf numFmtId="0" fontId="3" fillId="5" borderId="0" xfId="1" applyFont="1" applyFill="1"/>
    <xf numFmtId="0" fontId="3" fillId="5" borderId="0" xfId="1" applyFont="1" applyFill="1" applyAlignment="1">
      <alignment wrapText="1"/>
    </xf>
    <xf numFmtId="165" fontId="3" fillId="5" borderId="0" xfId="1" applyNumberFormat="1" applyFont="1" applyFill="1"/>
    <xf numFmtId="0" fontId="3" fillId="5" borderId="0" xfId="1" applyFont="1" applyFill="1" applyAlignment="1">
      <alignment horizontal="center"/>
    </xf>
    <xf numFmtId="0" fontId="5" fillId="0" borderId="0" xfId="1" applyFont="1"/>
    <xf numFmtId="0" fontId="5" fillId="0" borderId="0" xfId="1" applyFont="1" applyAlignment="1">
      <alignment wrapText="1"/>
    </xf>
    <xf numFmtId="0" fontId="5" fillId="0" borderId="0" xfId="1" applyFont="1" applyAlignment="1">
      <alignment horizontal="center" vertical="top"/>
    </xf>
    <xf numFmtId="0" fontId="4" fillId="0" borderId="0" xfId="1" applyFont="1" applyAlignment="1">
      <alignment horizontal="left"/>
    </xf>
    <xf numFmtId="1" fontId="4" fillId="0" borderId="0" xfId="1" applyNumberFormat="1" applyFont="1" applyAlignment="1">
      <alignment horizontal="left"/>
    </xf>
    <xf numFmtId="164" fontId="4" fillId="0" borderId="0" xfId="1" applyNumberFormat="1" applyFont="1"/>
    <xf numFmtId="0" fontId="4" fillId="6" borderId="0" xfId="1" applyFont="1" applyFill="1" applyAlignment="1">
      <alignment horizontal="center"/>
    </xf>
    <xf numFmtId="0" fontId="3" fillId="7" borderId="0" xfId="1" applyFont="1" applyFill="1"/>
    <xf numFmtId="0" fontId="3" fillId="7" borderId="0" xfId="1" applyFont="1" applyFill="1" applyAlignment="1">
      <alignment wrapText="1"/>
    </xf>
    <xf numFmtId="164" fontId="3" fillId="7" borderId="0" xfId="1" applyNumberFormat="1" applyFont="1" applyFill="1"/>
    <xf numFmtId="0" fontId="3" fillId="7" borderId="0" xfId="1" applyFont="1" applyFill="1" applyAlignment="1">
      <alignment horizontal="center"/>
    </xf>
    <xf numFmtId="0" fontId="4" fillId="8" borderId="0" xfId="1" applyFont="1" applyFill="1" applyAlignment="1">
      <alignment horizontal="left"/>
    </xf>
    <xf numFmtId="1" fontId="4" fillId="8" borderId="0" xfId="1" applyNumberFormat="1" applyFont="1" applyFill="1" applyAlignment="1">
      <alignment horizontal="left"/>
    </xf>
    <xf numFmtId="0" fontId="4" fillId="8" borderId="0" xfId="1" applyFont="1" applyFill="1" applyAlignment="1">
      <alignment wrapText="1"/>
    </xf>
    <xf numFmtId="164" fontId="4" fillId="8" borderId="0" xfId="1" applyNumberFormat="1" applyFont="1" applyFill="1"/>
    <xf numFmtId="0" fontId="4" fillId="6" borderId="0" xfId="1" applyFont="1" applyFill="1" applyAlignment="1">
      <alignment horizontal="left"/>
    </xf>
    <xf numFmtId="1" fontId="4" fillId="6" borderId="0" xfId="1" applyNumberFormat="1" applyFont="1" applyFill="1" applyAlignment="1">
      <alignment horizontal="left"/>
    </xf>
    <xf numFmtId="0" fontId="4" fillId="6" borderId="0" xfId="1" applyFont="1" applyFill="1" applyAlignment="1">
      <alignment wrapText="1"/>
    </xf>
    <xf numFmtId="164" fontId="4" fillId="6" borderId="0" xfId="1" applyNumberFormat="1" applyFont="1" applyFill="1"/>
    <xf numFmtId="164" fontId="3" fillId="0" borderId="0" xfId="1" applyNumberFormat="1" applyFont="1"/>
    <xf numFmtId="0" fontId="5" fillId="2" borderId="0" xfId="1" applyFont="1" applyFill="1" applyAlignment="1">
      <alignment horizontal="center" vertical="top"/>
    </xf>
    <xf numFmtId="0" fontId="4" fillId="2" borderId="0" xfId="1" applyFont="1" applyFill="1" applyAlignment="1">
      <alignment horizontal="center"/>
    </xf>
    <xf numFmtId="164" fontId="3" fillId="5" borderId="0" xfId="1" applyNumberFormat="1" applyFont="1" applyFill="1"/>
    <xf numFmtId="164" fontId="4" fillId="0" borderId="1" xfId="1" applyNumberFormat="1" applyFont="1" applyBorder="1"/>
    <xf numFmtId="164" fontId="5" fillId="0" borderId="0" xfId="1" applyNumberFormat="1" applyFont="1" applyAlignment="1">
      <alignment horizontal="center" vertical="top"/>
    </xf>
    <xf numFmtId="0" fontId="4" fillId="6" borderId="0" xfId="2" applyFont="1" applyFill="1" applyAlignment="1">
      <alignment horizontal="center"/>
    </xf>
    <xf numFmtId="164" fontId="4" fillId="0" borderId="0" xfId="2" applyNumberFormat="1" applyFont="1"/>
    <xf numFmtId="0" fontId="5" fillId="8" borderId="0" xfId="1" applyFont="1" applyFill="1"/>
    <xf numFmtId="0" fontId="4" fillId="8" borderId="0" xfId="1" applyFont="1" applyFill="1" applyAlignment="1">
      <alignment horizontal="left" vertical="center"/>
    </xf>
    <xf numFmtId="1" fontId="4" fillId="8" borderId="0" xfId="1" applyNumberFormat="1" applyFont="1" applyFill="1"/>
    <xf numFmtId="164" fontId="1" fillId="8" borderId="0" xfId="2" applyNumberFormat="1" applyFont="1" applyFill="1" applyAlignment="1">
      <alignment horizontal="center"/>
    </xf>
    <xf numFmtId="164" fontId="4" fillId="8" borderId="0" xfId="2" applyNumberFormat="1" applyFont="1" applyFill="1" applyAlignment="1">
      <alignment horizontal="center"/>
    </xf>
    <xf numFmtId="0" fontId="4" fillId="8" borderId="0" xfId="0" applyFont="1" applyFill="1" applyAlignment="1">
      <alignment horizontal="left" vertical="center"/>
    </xf>
    <xf numFmtId="1" fontId="4" fillId="8" borderId="0" xfId="0" applyNumberFormat="1" applyFont="1" applyFill="1"/>
    <xf numFmtId="0" fontId="1" fillId="8" borderId="0" xfId="2" applyFont="1" applyFill="1"/>
    <xf numFmtId="0" fontId="4" fillId="6" borderId="0" xfId="1" applyFont="1" applyFill="1" applyAlignment="1">
      <alignment horizontal="left" vertical="center"/>
    </xf>
    <xf numFmtId="1" fontId="4" fillId="6" borderId="0" xfId="1" applyNumberFormat="1" applyFont="1" applyFill="1"/>
    <xf numFmtId="164" fontId="1" fillId="6" borderId="0" xfId="2" applyNumberFormat="1" applyFont="1" applyFill="1" applyAlignment="1">
      <alignment horizontal="center"/>
    </xf>
    <xf numFmtId="164" fontId="4" fillId="6" borderId="0" xfId="2" applyNumberFormat="1" applyFont="1" applyFill="1" applyAlignment="1">
      <alignment horizontal="center"/>
    </xf>
    <xf numFmtId="0" fontId="4" fillId="6" borderId="0" xfId="0" applyFont="1" applyFill="1" applyAlignment="1">
      <alignment horizontal="left" vertical="center"/>
    </xf>
    <xf numFmtId="1" fontId="4" fillId="6" borderId="0" xfId="0" applyNumberFormat="1" applyFont="1" applyFill="1"/>
    <xf numFmtId="0" fontId="1" fillId="6" borderId="0" xfId="2" applyFont="1" applyFill="1"/>
    <xf numFmtId="0" fontId="5" fillId="9" borderId="0" xfId="1" applyFont="1" applyFill="1"/>
    <xf numFmtId="0" fontId="5" fillId="9" borderId="0" xfId="1" applyFont="1" applyFill="1" applyAlignment="1">
      <alignment wrapText="1"/>
    </xf>
    <xf numFmtId="0" fontId="5" fillId="9" borderId="0" xfId="1" applyFont="1" applyFill="1" applyAlignment="1">
      <alignment horizontal="center" vertical="top"/>
    </xf>
    <xf numFmtId="164" fontId="5" fillId="9" borderId="0" xfId="1" applyNumberFormat="1" applyFont="1" applyFill="1" applyAlignment="1">
      <alignment horizontal="center" vertical="top"/>
    </xf>
    <xf numFmtId="0" fontId="4" fillId="9" borderId="0" xfId="1" applyFont="1" applyFill="1" applyAlignment="1">
      <alignment horizontal="left" vertical="center"/>
    </xf>
    <xf numFmtId="1" fontId="4" fillId="9" borderId="0" xfId="1" applyNumberFormat="1" applyFont="1" applyFill="1"/>
    <xf numFmtId="0" fontId="4" fillId="9" borderId="0" xfId="1" applyFont="1" applyFill="1" applyAlignment="1">
      <alignment wrapText="1"/>
    </xf>
    <xf numFmtId="164" fontId="4" fillId="9" borderId="0" xfId="1" applyNumberFormat="1" applyFont="1" applyFill="1"/>
    <xf numFmtId="0" fontId="4" fillId="9" borderId="0" xfId="0" applyFont="1" applyFill="1" applyAlignment="1">
      <alignment horizontal="left" vertical="center"/>
    </xf>
    <xf numFmtId="1" fontId="4" fillId="9" borderId="0" xfId="0" applyNumberFormat="1" applyFont="1" applyFill="1"/>
    <xf numFmtId="0" fontId="0" fillId="9" borderId="0" xfId="2" applyFont="1" applyFill="1"/>
    <xf numFmtId="164" fontId="1" fillId="9" borderId="0" xfId="2" applyNumberFormat="1" applyFont="1" applyFill="1" applyAlignment="1">
      <alignment horizontal="center"/>
    </xf>
    <xf numFmtId="0" fontId="1" fillId="9" borderId="0" xfId="2" applyFont="1" applyFill="1"/>
    <xf numFmtId="0" fontId="4" fillId="10" borderId="0" xfId="1" applyFont="1" applyFill="1" applyAlignment="1">
      <alignment horizontal="left" vertical="center"/>
    </xf>
    <xf numFmtId="1" fontId="4" fillId="10" borderId="0" xfId="1" applyNumberFormat="1" applyFont="1" applyFill="1"/>
    <xf numFmtId="0" fontId="4" fillId="10" borderId="0" xfId="1" applyFont="1" applyFill="1" applyAlignment="1">
      <alignment wrapText="1"/>
    </xf>
    <xf numFmtId="164" fontId="4" fillId="10" borderId="0" xfId="1" applyNumberFormat="1" applyFont="1" applyFill="1"/>
    <xf numFmtId="0" fontId="4" fillId="10" borderId="0" xfId="0" applyFont="1" applyFill="1" applyAlignment="1">
      <alignment horizontal="left" vertical="center"/>
    </xf>
    <xf numFmtId="1" fontId="4" fillId="10" borderId="0" xfId="0" applyNumberFormat="1" applyFont="1" applyFill="1"/>
    <xf numFmtId="0" fontId="1" fillId="10" borderId="0" xfId="2" applyFont="1" applyFill="1"/>
    <xf numFmtId="164" fontId="1" fillId="10" borderId="0" xfId="2" applyNumberFormat="1" applyFont="1" applyFill="1" applyAlignment="1">
      <alignment horizontal="center"/>
    </xf>
    <xf numFmtId="164" fontId="4" fillId="10" borderId="0" xfId="2" applyNumberFormat="1" applyFont="1" applyFill="1" applyAlignment="1">
      <alignment horizontal="center"/>
    </xf>
    <xf numFmtId="0" fontId="0" fillId="10" borderId="0" xfId="2" applyFont="1" applyFill="1"/>
    <xf numFmtId="164" fontId="5" fillId="2" borderId="0" xfId="1" applyNumberFormat="1" applyFont="1" applyFill="1" applyAlignment="1">
      <alignment horizontal="center" vertical="top"/>
    </xf>
    <xf numFmtId="0" fontId="7" fillId="3" borderId="2" xfId="1" applyFont="1" applyFill="1" applyBorder="1"/>
    <xf numFmtId="0" fontId="8" fillId="3" borderId="2" xfId="1" applyFont="1" applyFill="1" applyBorder="1" applyAlignment="1">
      <alignment wrapText="1"/>
    </xf>
    <xf numFmtId="0" fontId="8" fillId="3" borderId="2" xfId="1" applyFont="1" applyFill="1" applyBorder="1"/>
    <xf numFmtId="0" fontId="7" fillId="3" borderId="2" xfId="1" applyFont="1" applyFill="1" applyBorder="1" applyAlignment="1">
      <alignment horizontal="left" vertical="center"/>
    </xf>
    <xf numFmtId="0" fontId="0" fillId="6" borderId="0" xfId="0" applyFill="1" applyAlignment="1">
      <alignment horizontal="left" vertical="center"/>
    </xf>
    <xf numFmtId="1" fontId="0" fillId="6" borderId="0" xfId="0" applyNumberFormat="1" applyFill="1"/>
    <xf numFmtId="164" fontId="1" fillId="6" borderId="0" xfId="2" applyNumberFormat="1" applyFont="1" applyFill="1" applyAlignment="1">
      <alignment horizontal="right"/>
    </xf>
    <xf numFmtId="0" fontId="4" fillId="4" borderId="0" xfId="1" applyFont="1" applyFill="1" applyAlignment="1">
      <alignment horizontal="left" vertical="center"/>
    </xf>
    <xf numFmtId="1" fontId="4" fillId="4" borderId="0" xfId="1" applyNumberFormat="1" applyFont="1" applyFill="1"/>
    <xf numFmtId="0" fontId="4" fillId="4" borderId="0" xfId="1" applyFont="1" applyFill="1" applyAlignment="1">
      <alignment wrapText="1"/>
    </xf>
    <xf numFmtId="164" fontId="4" fillId="4" borderId="0" xfId="1" applyNumberFormat="1" applyFont="1" applyFill="1"/>
    <xf numFmtId="0" fontId="0" fillId="4" borderId="0" xfId="0" applyFill="1" applyAlignment="1">
      <alignment horizontal="left" vertical="center"/>
    </xf>
    <xf numFmtId="1" fontId="0" fillId="4" borderId="0" xfId="0" applyNumberFormat="1" applyFill="1"/>
    <xf numFmtId="0" fontId="1" fillId="4" borderId="0" xfId="2" applyFont="1" applyFill="1"/>
    <xf numFmtId="164" fontId="1" fillId="4" borderId="0" xfId="2" applyNumberFormat="1" applyFont="1" applyFill="1" applyAlignment="1">
      <alignment horizontal="right"/>
    </xf>
    <xf numFmtId="0" fontId="4" fillId="11" borderId="0" xfId="1" applyFont="1" applyFill="1" applyAlignment="1">
      <alignment horizontal="left" vertical="center"/>
    </xf>
    <xf numFmtId="1" fontId="4" fillId="11" borderId="0" xfId="1" applyNumberFormat="1" applyFont="1" applyFill="1"/>
    <xf numFmtId="0" fontId="4" fillId="11" borderId="0" xfId="1" applyFont="1" applyFill="1" applyAlignment="1">
      <alignment wrapText="1"/>
    </xf>
    <xf numFmtId="164" fontId="4" fillId="11" borderId="0" xfId="1" applyNumberFormat="1" applyFont="1" applyFill="1"/>
    <xf numFmtId="164" fontId="0" fillId="6" borderId="0" xfId="0" applyNumberFormat="1" applyFill="1"/>
    <xf numFmtId="0" fontId="4" fillId="12" borderId="0" xfId="1" applyFont="1" applyFill="1" applyAlignment="1">
      <alignment horizontal="left" vertical="center"/>
    </xf>
    <xf numFmtId="1" fontId="4" fillId="12" borderId="0" xfId="1" applyNumberFormat="1" applyFont="1" applyFill="1"/>
    <xf numFmtId="0" fontId="4" fillId="12" borderId="0" xfId="1" applyFont="1" applyFill="1" applyAlignment="1">
      <alignment wrapText="1"/>
    </xf>
    <xf numFmtId="164" fontId="4" fillId="12" borderId="0" xfId="1" applyNumberFormat="1" applyFont="1" applyFill="1"/>
    <xf numFmtId="0" fontId="0" fillId="12" borderId="0" xfId="0" applyFill="1" applyAlignment="1">
      <alignment horizontal="left" vertical="center"/>
    </xf>
    <xf numFmtId="1" fontId="0" fillId="12" borderId="0" xfId="0" applyNumberFormat="1" applyFill="1"/>
    <xf numFmtId="0" fontId="1" fillId="12" borderId="0" xfId="2" applyFont="1" applyFill="1"/>
    <xf numFmtId="164" fontId="1" fillId="12" borderId="0" xfId="2" applyNumberFormat="1" applyFont="1" applyFill="1" applyAlignment="1">
      <alignment horizontal="right"/>
    </xf>
    <xf numFmtId="0" fontId="0" fillId="8" borderId="0" xfId="0" applyFill="1" applyAlignment="1">
      <alignment horizontal="left" vertical="center"/>
    </xf>
    <xf numFmtId="1" fontId="0" fillId="8" borderId="0" xfId="0" applyNumberFormat="1" applyFill="1"/>
    <xf numFmtId="0" fontId="0" fillId="8" borderId="0" xfId="2" applyFont="1" applyFill="1"/>
    <xf numFmtId="164" fontId="1" fillId="8" borderId="0" xfId="2" applyNumberFormat="1" applyFont="1" applyFill="1" applyAlignment="1">
      <alignment horizontal="right"/>
    </xf>
    <xf numFmtId="164" fontId="0" fillId="8" borderId="0" xfId="0" applyNumberFormat="1" applyFill="1"/>
    <xf numFmtId="0" fontId="4" fillId="13" borderId="0" xfId="1" applyFont="1" applyFill="1"/>
    <xf numFmtId="0" fontId="4" fillId="13" borderId="0" xfId="1" applyFont="1" applyFill="1" applyAlignment="1">
      <alignment wrapText="1"/>
    </xf>
    <xf numFmtId="164" fontId="4" fillId="13" borderId="0" xfId="1" applyNumberFormat="1" applyFont="1" applyFill="1"/>
    <xf numFmtId="0" fontId="13" fillId="13" borderId="0" xfId="1" applyFont="1" applyFill="1"/>
    <xf numFmtId="0" fontId="13" fillId="13" borderId="0" xfId="1" applyFont="1" applyFill="1" applyAlignment="1">
      <alignment wrapText="1"/>
    </xf>
    <xf numFmtId="164" fontId="13" fillId="13" borderId="0" xfId="1" applyNumberFormat="1" applyFont="1" applyFill="1"/>
    <xf numFmtId="0" fontId="12" fillId="13" borderId="0" xfId="1" applyFont="1" applyFill="1"/>
    <xf numFmtId="0" fontId="12" fillId="13" borderId="0" xfId="1" applyFont="1" applyFill="1" applyAlignment="1">
      <alignment wrapText="1"/>
    </xf>
    <xf numFmtId="164" fontId="12" fillId="13" borderId="0" xfId="1" applyNumberFormat="1" applyFont="1" applyFill="1"/>
    <xf numFmtId="0" fontId="4" fillId="10" borderId="0" xfId="1" applyFont="1" applyFill="1" applyAlignment="1">
      <alignment horizontal="left" wrapText="1"/>
    </xf>
    <xf numFmtId="0" fontId="4" fillId="9" borderId="0" xfId="2" applyFont="1" applyFill="1" applyAlignment="1">
      <alignment horizontal="left"/>
    </xf>
    <xf numFmtId="1" fontId="4" fillId="9" borderId="0" xfId="2" applyNumberFormat="1" applyFont="1" applyFill="1" applyAlignment="1">
      <alignment horizontal="left"/>
    </xf>
    <xf numFmtId="0" fontId="4" fillId="9" borderId="0" xfId="2" applyFont="1" applyFill="1" applyAlignment="1">
      <alignment wrapText="1"/>
    </xf>
    <xf numFmtId="164" fontId="4" fillId="9" borderId="0" xfId="2" applyNumberFormat="1" applyFont="1" applyFill="1"/>
    <xf numFmtId="0" fontId="4" fillId="2" borderId="0" xfId="2" applyFont="1" applyFill="1" applyAlignment="1">
      <alignment horizontal="left"/>
    </xf>
    <xf numFmtId="1" fontId="4" fillId="2" borderId="0" xfId="2" applyNumberFormat="1" applyFont="1" applyFill="1" applyAlignment="1">
      <alignment horizontal="left"/>
    </xf>
    <xf numFmtId="0" fontId="4" fillId="2" borderId="0" xfId="2" applyFont="1" applyFill="1" applyAlignment="1">
      <alignment wrapText="1"/>
    </xf>
    <xf numFmtId="164" fontId="4" fillId="2" borderId="0" xfId="2" applyNumberFormat="1" applyFont="1" applyFill="1"/>
    <xf numFmtId="0" fontId="4" fillId="2" borderId="0" xfId="2" applyFont="1" applyFill="1" applyAlignment="1">
      <alignment horizontal="center"/>
    </xf>
    <xf numFmtId="0" fontId="4" fillId="2" borderId="0" xfId="1" applyFont="1" applyFill="1"/>
    <xf numFmtId="0" fontId="14" fillId="15" borderId="0" xfId="1" applyFont="1" applyFill="1"/>
    <xf numFmtId="0" fontId="14" fillId="15" borderId="0" xfId="1" applyFont="1" applyFill="1" applyAlignment="1">
      <alignment wrapText="1"/>
    </xf>
    <xf numFmtId="164" fontId="14" fillId="15" borderId="0" xfId="1" applyNumberFormat="1" applyFont="1" applyFill="1"/>
    <xf numFmtId="0" fontId="15" fillId="14" borderId="0" xfId="1" applyFont="1" applyFill="1"/>
    <xf numFmtId="0" fontId="13" fillId="14" borderId="0" xfId="1" applyFont="1" applyFill="1"/>
    <xf numFmtId="0" fontId="13" fillId="14" borderId="0" xfId="1" applyFont="1" applyFill="1" applyAlignment="1">
      <alignment wrapText="1"/>
    </xf>
    <xf numFmtId="165" fontId="13" fillId="14" borderId="0" xfId="1" applyNumberFormat="1" applyFont="1" applyFill="1"/>
    <xf numFmtId="0" fontId="12" fillId="14" borderId="0" xfId="1" applyFont="1" applyFill="1"/>
    <xf numFmtId="0" fontId="12" fillId="14" borderId="0" xfId="1" applyFont="1" applyFill="1" applyAlignment="1">
      <alignment wrapText="1"/>
    </xf>
  </cellXfs>
  <cellStyles count="4">
    <cellStyle name="Hyperlink" xfId="3" builtinId="8"/>
    <cellStyle name="Normal 2" xfId="2" xr:uid="{1D7362ED-04E3-4411-A0D8-379984F91698}"/>
    <cellStyle name="Normal 2 2" xfId="1" xr:uid="{FB0B611F-796D-4B64-8340-0B9DCC9EFC91}"/>
    <cellStyle name="Standaard" xfId="0" builtinId="0"/>
  </cellStyles>
  <dxfs count="107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_-[$€-2]\ * #,##0.00_-;\-[$€-2]\ * #,##0.00_-;_-[$€-2]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_-[$€-2]\ * #,##0.00_-;\-[$€-2]\ * #,##0.00_-;_-[$€-2]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_-[$€-2]\ * #,##0.00_-;\-[$€-2]\ * #,##0.00_-;_-[$€-2]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</dxf>
    <dxf>
      <fill>
        <patternFill patternType="solid">
          <fgColor indexed="64"/>
          <bgColor theme="5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_-[$€-2]\ * #,##0.00_-;\-[$€-2]\ * #,##0.00_-;_-[$€-2]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auto="1"/>
        <name val="Calibri"/>
        <family val="2"/>
        <scheme val="minor"/>
      </font>
      <numFmt numFmtId="164" formatCode="_-[$€-2]\ * #,##0.00_-;\-[$€-2]\ * #,##0.00_-;_-[$€-2]\ * &quot;-&quot;??_-;_-@_-"/>
      <fill>
        <patternFill patternType="solid">
          <fgColor indexed="64"/>
          <bgColor theme="9" tint="0.39997558519241921"/>
        </patternFill>
      </fill>
    </dxf>
    <dxf>
      <numFmt numFmtId="164" formatCode="_-[$€-2]\ * #,##0.00_-;\-[$€-2]\ * #,##0.00_-;_-[$€-2]\ * &quot;-&quot;??_-;_-@_-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_-[$€-2]\ * #,##0.00_-;\-[$€-2]\ * #,##0.00_-;_-[$€-2]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_-[$€-2]\ * #,##0.00_-;\-[$€-2]\ * #,##0.00_-;_-[$€-2]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_-[$€-2]\ * #,##0.00_-;\-[$€-2]\ * #,##0.00_-;_-[$€-2]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ill>
        <patternFill patternType="solid">
          <fgColor indexed="64"/>
          <bgColor theme="9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_-[$€-2]\ * #,##0.00_-;\-[$€-2]\ * #,##0.00_-;_-[$€-2]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_-[$€-2]\ * #,##0.00_-;\-[$€-2]\ * #,##0.00_-;_-[$€-2]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_-[$€-2]\ * #,##0.00_-;\-[$€-2]\ * #,##0.00_-;_-[$€-2]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auto="1"/>
        <name val="Calibri"/>
        <family val="2"/>
        <scheme val="minor"/>
      </font>
      <numFmt numFmtId="164" formatCode="_-[$€-2]\ * #,##0.00_-;\-[$€-2]\ * #,##0.00_-;_-[$€-2]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_-[$€-2]\ * #,##0.00_-;\-[$€-2]\ * #,##0.00_-;_-[$€-2]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_-[$€-2]\ * #,##0.00_-;\-[$€-2]\ * #,##0.00_-;_-[$€-2]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_-[$€-2]\ * #,##0.00_-;\-[$€-2]\ * #,##0.00_-;_-[$€-2]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auto="1"/>
        <name val="Calibri"/>
        <family val="2"/>
        <scheme val="minor"/>
      </font>
      <numFmt numFmtId="164" formatCode="_-[$€-2]\ * #,##0.00_-;\-[$€-2]\ * #,##0.00_-;_-[$€-2]\ * &quot;-&quot;??_-;_-@_-"/>
      <fill>
        <patternFill patternType="solid">
          <fgColor indexed="64"/>
          <bgColor theme="9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_-[$€-2]\ * #,##0.00_-;\-[$€-2]\ * #,##0.00_-;_-[$€-2]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_-[$€-2]\ * #,##0.00_-;\-[$€-2]\ * #,##0.00_-;_-[$€-2]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_-[$€-2]\ * #,##0.00_-;\-[$€-2]\ * #,##0.00_-;_-[$€-2]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auto="1"/>
        <name val="Calibri"/>
        <family val="2"/>
        <scheme val="minor"/>
      </font>
      <numFmt numFmtId="164" formatCode="_-[$€-2]\ * #,##0.00_-;\-[$€-2]\ * #,##0.00_-;_-[$€-2]\ * &quot;-&quot;??_-;_-@_-"/>
      <fill>
        <patternFill patternType="solid">
          <fgColor indexed="64"/>
          <bgColor theme="5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_-[$€-2]\ * #,##0.00_-;\-[$€-2]\ * #,##0.00_-;_-[$€-2]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_-[$€-2]\ * #,##0.00_-;\-[$€-2]\ * #,##0.00_-;_-[$€-2]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_-[$€-2]\ * #,##0.00_-;\-[$€-2]\ * #,##0.00_-;_-[$€-2]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auto="1"/>
        <name val="Calibri"/>
        <family val="2"/>
        <scheme val="minor"/>
      </font>
      <numFmt numFmtId="164" formatCode="_-[$€-2]\ * #,##0.00_-;\-[$€-2]\ * #,##0.00_-;_-[$€-2]\ * &quot;-&quot;??_-;_-@_-"/>
      <fill>
        <patternFill patternType="solid">
          <fgColor indexed="64"/>
          <bgColor theme="9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_-[$€-2]\ * #,##0.00_-;\-[$€-2]\ * #,##0.00_-;_-[$€-2]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_-[$€-2]\ * #,##0.00_-;\-[$€-2]\ * #,##0.00_-;_-[$€-2]\ * &quot;-&quot;??_-;_-@_-"/>
      <fill>
        <patternFill patternType="solid">
          <fgColor indexed="64"/>
          <bgColor theme="8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_-[$€-2]\ * #,##0.00_-;\-[$€-2]\ * #,##0.00_-;_-[$€-2]\ * &quot;-&quot;??_-;_-@_-"/>
      <fill>
        <patternFill patternType="solid">
          <fgColor indexed="64"/>
          <bgColor theme="8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8" tint="0.5999938962981048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solid">
          <fgColor indexed="64"/>
          <bgColor theme="8" tint="0.5999938962981048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8" tint="0.59999389629810485"/>
        </patternFill>
      </fill>
      <alignment horizontal="lef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auto="1"/>
        <name val="Calibri"/>
        <family val="2"/>
        <scheme val="minor"/>
      </font>
      <numFmt numFmtId="164" formatCode="_-[$€-2]\ * #,##0.00_-;\-[$€-2]\ * #,##0.00_-;_-[$€-2]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_-[$€-2]\ * #,##0.00_-;\-[$€-2]\ * #,##0.00_-;_-[$€-2]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_-[$€-2]\ * #,##0.00_-;\-[$€-2]\ * #,##0.00_-;_-[$€-2]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_-[$€-2]\ * #,##0.00_-;\-[$€-2]\ * #,##0.00_-;_-[$€-2]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auto="1"/>
        <name val="Calibri"/>
        <family val="2"/>
        <scheme val="minor"/>
      </font>
      <numFmt numFmtId="164" formatCode="_-[$€-2]\ * #,##0.00_-;\-[$€-2]\ * #,##0.00_-;_-[$€-2]\ * &quot;-&quot;??_-;_-@_-"/>
      <fill>
        <patternFill patternType="solid">
          <fgColor indexed="64"/>
          <bgColor theme="9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_-[$€-2]\ * #,##0.00_-;\-[$€-2]\ * #,##0.00_-;_-[$€-2]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_-[$€-2]\ * #,##0.00_-;\-[$€-2]\ * #,##0.00_-;_-[$€-2]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_-[$€-2]\ * #,##0.00_-;\-[$€-2]\ * #,##0.00_-;_-[$€-2]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auto="1"/>
        <name val="Calibri"/>
        <family val="2"/>
        <scheme val="minor"/>
      </font>
      <numFmt numFmtId="164" formatCode="_-[$€-2]\ * #,##0.00_-;\-[$€-2]\ * #,##0.00_-;_-[$€-2]\ * &quot;-&quot;??_-;_-@_-"/>
      <fill>
        <patternFill patternType="solid">
          <fgColor indexed="64"/>
          <bgColor theme="5" tint="0.39997558519241921"/>
        </patternFill>
      </fill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auto="1"/>
        <name val="Calibri"/>
        <family val="2"/>
        <scheme val="minor"/>
      </font>
      <numFmt numFmtId="164" formatCode="_-[$€-2]\ * #,##0.00_-;\-[$€-2]\ * #,##0.00_-;_-[$€-2]\ * &quot;-&quot;??_-;_-@_-"/>
      <fill>
        <patternFill patternType="solid">
          <fgColor indexed="64"/>
          <bgColor theme="9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_-[$€-2]\ * #,##0.00_-;\-[$€-2]\ * #,##0.00_-;_-[$€-2]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_-[$€-2]\ * #,##0.00_-;\-[$€-2]\ * #,##0.00_-;_-[$€-2]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_-[$€-2]\ * #,##0.00_-;\-[$€-2]\ * #,##0.00_-;_-[$€-2]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auto="1"/>
        <name val="Calibri"/>
        <family val="2"/>
        <scheme val="minor"/>
      </font>
      <numFmt numFmtId="164" formatCode="_-[$€-2]\ * #,##0.00_-;\-[$€-2]\ * #,##0.00_-;_-[$€-2]\ * &quot;-&quot;??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jp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4171953</xdr:colOff>
      <xdr:row>36</xdr:row>
      <xdr:rowOff>180975</xdr:rowOff>
    </xdr:from>
    <xdr:to>
      <xdr:col>2</xdr:col>
      <xdr:colOff>5886450</xdr:colOff>
      <xdr:row>43</xdr:row>
      <xdr:rowOff>435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7097B176-5147-41EB-8B16-2760516B5F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932" t="35038" r="1109" b="10828"/>
        <a:stretch/>
      </xdr:blipFill>
      <xdr:spPr>
        <a:xfrm>
          <a:off x="6108703" y="8594725"/>
          <a:ext cx="1714497" cy="1238232"/>
        </a:xfrm>
        <a:prstGeom prst="rect">
          <a:avLst/>
        </a:prstGeom>
      </xdr:spPr>
    </xdr:pic>
    <xdr:clientData/>
  </xdr:twoCellAnchor>
  <xdr:twoCellAnchor editAs="oneCell">
    <xdr:from>
      <xdr:col>2</xdr:col>
      <xdr:colOff>4405315</xdr:colOff>
      <xdr:row>77</xdr:row>
      <xdr:rowOff>177801</xdr:rowOff>
    </xdr:from>
    <xdr:to>
      <xdr:col>3</xdr:col>
      <xdr:colOff>781276</xdr:colOff>
      <xdr:row>90</xdr:row>
      <xdr:rowOff>97063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5578D2CD-67EA-494B-821D-FDC974DD9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2065" y="16109951"/>
          <a:ext cx="2573561" cy="2749550"/>
        </a:xfrm>
        <a:prstGeom prst="rect">
          <a:avLst/>
        </a:prstGeom>
      </xdr:spPr>
    </xdr:pic>
    <xdr:clientData/>
  </xdr:twoCellAnchor>
  <xdr:twoCellAnchor editAs="oneCell">
    <xdr:from>
      <xdr:col>2</xdr:col>
      <xdr:colOff>3733799</xdr:colOff>
      <xdr:row>267</xdr:row>
      <xdr:rowOff>247651</xdr:rowOff>
    </xdr:from>
    <xdr:to>
      <xdr:col>3</xdr:col>
      <xdr:colOff>588508</xdr:colOff>
      <xdr:row>283</xdr:row>
      <xdr:rowOff>17693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3F752672-6026-4B73-8C7B-921217AEB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5949" y="67199330"/>
          <a:ext cx="3128509" cy="3236233"/>
        </a:xfrm>
        <a:prstGeom prst="rect">
          <a:avLst/>
        </a:prstGeom>
      </xdr:spPr>
    </xdr:pic>
    <xdr:clientData/>
  </xdr:twoCellAnchor>
  <xdr:twoCellAnchor editAs="oneCell">
    <xdr:from>
      <xdr:col>2</xdr:col>
      <xdr:colOff>4418011</xdr:colOff>
      <xdr:row>290</xdr:row>
      <xdr:rowOff>114074</xdr:rowOff>
    </xdr:from>
    <xdr:to>
      <xdr:col>3</xdr:col>
      <xdr:colOff>326119</xdr:colOff>
      <xdr:row>301</xdr:row>
      <xdr:rowOff>77335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50606392-820B-405F-A31F-06156A16D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0161" y="64103024"/>
          <a:ext cx="2192792" cy="2300061"/>
        </a:xfrm>
        <a:prstGeom prst="rect">
          <a:avLst/>
        </a:prstGeom>
      </xdr:spPr>
    </xdr:pic>
    <xdr:clientData/>
  </xdr:twoCellAnchor>
  <xdr:twoCellAnchor editAs="oneCell">
    <xdr:from>
      <xdr:col>2</xdr:col>
      <xdr:colOff>2757488</xdr:colOff>
      <xdr:row>2</xdr:row>
      <xdr:rowOff>190498</xdr:rowOff>
    </xdr:from>
    <xdr:to>
      <xdr:col>2</xdr:col>
      <xdr:colOff>4572002</xdr:colOff>
      <xdr:row>9</xdr:row>
      <xdr:rowOff>65087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id="{83B68719-40EC-4595-BA18-AEC62E3CC3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2359" y="190498"/>
          <a:ext cx="1811793" cy="1503803"/>
        </a:xfrm>
        <a:prstGeom prst="rect">
          <a:avLst/>
        </a:prstGeom>
      </xdr:spPr>
    </xdr:pic>
    <xdr:clientData/>
  </xdr:twoCellAnchor>
  <xdr:twoCellAnchor editAs="oneCell">
    <xdr:from>
      <xdr:col>2</xdr:col>
      <xdr:colOff>4724290</xdr:colOff>
      <xdr:row>3</xdr:row>
      <xdr:rowOff>14287</xdr:rowOff>
    </xdr:from>
    <xdr:to>
      <xdr:col>3</xdr:col>
      <xdr:colOff>283029</xdr:colOff>
      <xdr:row>9</xdr:row>
      <xdr:rowOff>95507</xdr:rowOff>
    </xdr:to>
    <xdr:pic>
      <xdr:nvPicPr>
        <xdr:cNvPr id="8" name="Afbeelding 7">
          <a:extLst>
            <a:ext uri="{FF2B5EF4-FFF2-40B4-BE49-F238E27FC236}">
              <a16:creationId xmlns:a16="http://schemas.microsoft.com/office/drawing/2014/main" id="{249E5B46-A98F-47C0-AA6E-84CFF5FF92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235" b="9883"/>
        <a:stretch/>
      </xdr:blipFill>
      <xdr:spPr>
        <a:xfrm>
          <a:off x="6686440" y="220208"/>
          <a:ext cx="1832539" cy="1491829"/>
        </a:xfrm>
        <a:prstGeom prst="rect">
          <a:avLst/>
        </a:prstGeom>
      </xdr:spPr>
    </xdr:pic>
    <xdr:clientData/>
  </xdr:twoCellAnchor>
  <xdr:twoCellAnchor editAs="oneCell">
    <xdr:from>
      <xdr:col>2</xdr:col>
      <xdr:colOff>4606925</xdr:colOff>
      <xdr:row>23</xdr:row>
      <xdr:rowOff>266701</xdr:rowOff>
    </xdr:from>
    <xdr:to>
      <xdr:col>2</xdr:col>
      <xdr:colOff>5656600</xdr:colOff>
      <xdr:row>32</xdr:row>
      <xdr:rowOff>190501</xdr:rowOff>
    </xdr:to>
    <xdr:pic>
      <xdr:nvPicPr>
        <xdr:cNvPr id="12" name="Afbeelding 11">
          <a:extLst>
            <a:ext uri="{FF2B5EF4-FFF2-40B4-BE49-F238E27FC236}">
              <a16:creationId xmlns:a16="http://schemas.microsoft.com/office/drawing/2014/main" id="{17B07BF8-E29C-4AAB-A8AA-8DB8E25C33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223" t="3553" r="25368" b="981"/>
        <a:stretch/>
      </xdr:blipFill>
      <xdr:spPr>
        <a:xfrm>
          <a:off x="6543675" y="5632451"/>
          <a:ext cx="1041512" cy="1955800"/>
        </a:xfrm>
        <a:prstGeom prst="rect">
          <a:avLst/>
        </a:prstGeom>
      </xdr:spPr>
    </xdr:pic>
    <xdr:clientData/>
  </xdr:twoCellAnchor>
  <xdr:twoCellAnchor editAs="oneCell">
    <xdr:from>
      <xdr:col>2</xdr:col>
      <xdr:colOff>4908642</xdr:colOff>
      <xdr:row>137</xdr:row>
      <xdr:rowOff>173037</xdr:rowOff>
    </xdr:from>
    <xdr:to>
      <xdr:col>3</xdr:col>
      <xdr:colOff>553371</xdr:colOff>
      <xdr:row>148</xdr:row>
      <xdr:rowOff>93435</xdr:rowOff>
    </xdr:to>
    <xdr:pic>
      <xdr:nvPicPr>
        <xdr:cNvPr id="13" name="Afbeelding 12">
          <a:extLst>
            <a:ext uri="{FF2B5EF4-FFF2-40B4-BE49-F238E27FC236}">
              <a16:creationId xmlns:a16="http://schemas.microsoft.com/office/drawing/2014/main" id="{90AFACFA-50F4-4211-B380-68BB6F70BC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198" r="39859"/>
        <a:stretch/>
      </xdr:blipFill>
      <xdr:spPr>
        <a:xfrm>
          <a:off x="6845392" y="28703587"/>
          <a:ext cx="1842329" cy="2354263"/>
        </a:xfrm>
        <a:prstGeom prst="rect">
          <a:avLst/>
        </a:prstGeom>
      </xdr:spPr>
    </xdr:pic>
    <xdr:clientData/>
  </xdr:twoCellAnchor>
  <xdr:twoCellAnchor editAs="oneCell">
    <xdr:from>
      <xdr:col>2</xdr:col>
      <xdr:colOff>4041585</xdr:colOff>
      <xdr:row>45</xdr:row>
      <xdr:rowOff>177800</xdr:rowOff>
    </xdr:from>
    <xdr:to>
      <xdr:col>2</xdr:col>
      <xdr:colOff>5812264</xdr:colOff>
      <xdr:row>54</xdr:row>
      <xdr:rowOff>38100</xdr:rowOff>
    </xdr:to>
    <xdr:pic>
      <xdr:nvPicPr>
        <xdr:cNvPr id="14" name="Afbeelding 13">
          <a:extLst>
            <a:ext uri="{FF2B5EF4-FFF2-40B4-BE49-F238E27FC236}">
              <a16:creationId xmlns:a16="http://schemas.microsoft.com/office/drawing/2014/main" id="{3948AF52-B85D-49E1-83C4-00B42B4CD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78335" y="10217150"/>
          <a:ext cx="1784284" cy="18923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1901523</xdr:colOff>
      <xdr:row>45</xdr:row>
      <xdr:rowOff>166539</xdr:rowOff>
    </xdr:from>
    <xdr:to>
      <xdr:col>2</xdr:col>
      <xdr:colOff>3677555</xdr:colOff>
      <xdr:row>53</xdr:row>
      <xdr:rowOff>133278</xdr:rowOff>
    </xdr:to>
    <xdr:pic>
      <xdr:nvPicPr>
        <xdr:cNvPr id="15" name="Afbeelding 14">
          <a:extLst>
            <a:ext uri="{FF2B5EF4-FFF2-40B4-BE49-F238E27FC236}">
              <a16:creationId xmlns:a16="http://schemas.microsoft.com/office/drawing/2014/main" id="{2992361F-9A6C-4E92-A458-05AB0B837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8273" y="10205889"/>
          <a:ext cx="1762427" cy="1804609"/>
        </a:xfrm>
        <a:prstGeom prst="rect">
          <a:avLst/>
        </a:prstGeom>
      </xdr:spPr>
    </xdr:pic>
    <xdr:clientData/>
  </xdr:twoCellAnchor>
  <xdr:twoCellAnchor editAs="oneCell">
    <xdr:from>
      <xdr:col>2</xdr:col>
      <xdr:colOff>3023280</xdr:colOff>
      <xdr:row>205</xdr:row>
      <xdr:rowOff>298449</xdr:rowOff>
    </xdr:from>
    <xdr:to>
      <xdr:col>3</xdr:col>
      <xdr:colOff>111653</xdr:colOff>
      <xdr:row>222</xdr:row>
      <xdr:rowOff>114374</xdr:rowOff>
    </xdr:to>
    <xdr:pic>
      <xdr:nvPicPr>
        <xdr:cNvPr id="16" name="Afbeelding 15">
          <a:extLst>
            <a:ext uri="{FF2B5EF4-FFF2-40B4-BE49-F238E27FC236}">
              <a16:creationId xmlns:a16="http://schemas.microsoft.com/office/drawing/2014/main" id="{51B64EE1-23E2-4EB6-9597-B69C2ECAA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0030" y="41224199"/>
          <a:ext cx="3285973" cy="3473525"/>
        </a:xfrm>
        <a:prstGeom prst="rect">
          <a:avLst/>
        </a:prstGeom>
      </xdr:spPr>
    </xdr:pic>
    <xdr:clientData/>
  </xdr:twoCellAnchor>
  <xdr:twoCellAnchor editAs="oneCell">
    <xdr:from>
      <xdr:col>2</xdr:col>
      <xdr:colOff>3674659</xdr:colOff>
      <xdr:row>346</xdr:row>
      <xdr:rowOff>170009</xdr:rowOff>
    </xdr:from>
    <xdr:to>
      <xdr:col>2</xdr:col>
      <xdr:colOff>6037033</xdr:colOff>
      <xdr:row>355</xdr:row>
      <xdr:rowOff>12235</xdr:rowOff>
    </xdr:to>
    <xdr:pic>
      <xdr:nvPicPr>
        <xdr:cNvPr id="17" name="Afbeelding 16">
          <a:extLst>
            <a:ext uri="{FF2B5EF4-FFF2-40B4-BE49-F238E27FC236}">
              <a16:creationId xmlns:a16="http://schemas.microsoft.com/office/drawing/2014/main" id="{E6544836-901A-4F3E-8C46-52E300E3CA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700" b="24410"/>
        <a:stretch/>
      </xdr:blipFill>
      <xdr:spPr>
        <a:xfrm>
          <a:off x="5636809" y="69721559"/>
          <a:ext cx="2362374" cy="1639742"/>
        </a:xfrm>
        <a:prstGeom prst="rect">
          <a:avLst/>
        </a:prstGeom>
      </xdr:spPr>
    </xdr:pic>
    <xdr:clientData/>
  </xdr:twoCellAnchor>
  <xdr:twoCellAnchor editAs="oneCell">
    <xdr:from>
      <xdr:col>2</xdr:col>
      <xdr:colOff>4062412</xdr:colOff>
      <xdr:row>333</xdr:row>
      <xdr:rowOff>71438</xdr:rowOff>
    </xdr:from>
    <xdr:to>
      <xdr:col>2</xdr:col>
      <xdr:colOff>5923187</xdr:colOff>
      <xdr:row>343</xdr:row>
      <xdr:rowOff>76200</xdr:rowOff>
    </xdr:to>
    <xdr:pic>
      <xdr:nvPicPr>
        <xdr:cNvPr id="18" name="Afbeelding 17">
          <a:extLst>
            <a:ext uri="{FF2B5EF4-FFF2-40B4-BE49-F238E27FC236}">
              <a16:creationId xmlns:a16="http://schemas.microsoft.com/office/drawing/2014/main" id="{0E9EE9C1-EA22-4385-8779-D7F5DC939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1841" y="80131331"/>
          <a:ext cx="2112508" cy="2139269"/>
        </a:xfrm>
        <a:prstGeom prst="rect">
          <a:avLst/>
        </a:prstGeom>
      </xdr:spPr>
    </xdr:pic>
    <xdr:clientData/>
  </xdr:twoCellAnchor>
  <xdr:twoCellAnchor editAs="oneCell">
    <xdr:from>
      <xdr:col>2</xdr:col>
      <xdr:colOff>5093149</xdr:colOff>
      <xdr:row>173</xdr:row>
      <xdr:rowOff>80960</xdr:rowOff>
    </xdr:from>
    <xdr:to>
      <xdr:col>3</xdr:col>
      <xdr:colOff>742291</xdr:colOff>
      <xdr:row>183</xdr:row>
      <xdr:rowOff>56245</xdr:rowOff>
    </xdr:to>
    <xdr:pic>
      <xdr:nvPicPr>
        <xdr:cNvPr id="19" name="Afbeelding 18">
          <a:extLst>
            <a:ext uri="{FF2B5EF4-FFF2-40B4-BE49-F238E27FC236}">
              <a16:creationId xmlns:a16="http://schemas.microsoft.com/office/drawing/2014/main" id="{05393E7B-EF98-4E78-856D-44D50F30A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9899" y="34301110"/>
          <a:ext cx="1855812" cy="2007285"/>
        </a:xfrm>
        <a:prstGeom prst="rect">
          <a:avLst/>
        </a:prstGeom>
      </xdr:spPr>
    </xdr:pic>
    <xdr:clientData/>
  </xdr:twoCellAnchor>
  <xdr:twoCellAnchor editAs="oneCell">
    <xdr:from>
      <xdr:col>2</xdr:col>
      <xdr:colOff>2790827</xdr:colOff>
      <xdr:row>341</xdr:row>
      <xdr:rowOff>57151</xdr:rowOff>
    </xdr:from>
    <xdr:to>
      <xdr:col>2</xdr:col>
      <xdr:colOff>4666886</xdr:colOff>
      <xdr:row>347</xdr:row>
      <xdr:rowOff>170091</xdr:rowOff>
    </xdr:to>
    <xdr:pic>
      <xdr:nvPicPr>
        <xdr:cNvPr id="20" name="Afbeelding 19">
          <a:extLst>
            <a:ext uri="{FF2B5EF4-FFF2-40B4-BE49-F238E27FC236}">
              <a16:creationId xmlns:a16="http://schemas.microsoft.com/office/drawing/2014/main" id="{C8706760-0319-4C8F-912C-0C1324A786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77" t="22641" r="17751" b="23327"/>
        <a:stretch/>
      </xdr:blipFill>
      <xdr:spPr>
        <a:xfrm>
          <a:off x="4754791" y="81842430"/>
          <a:ext cx="1874245" cy="1343931"/>
        </a:xfrm>
        <a:prstGeom prst="rect">
          <a:avLst/>
        </a:prstGeom>
      </xdr:spPr>
    </xdr:pic>
    <xdr:clientData/>
  </xdr:twoCellAnchor>
  <xdr:twoCellAnchor editAs="oneCell">
    <xdr:from>
      <xdr:col>2</xdr:col>
      <xdr:colOff>3616780</xdr:colOff>
      <xdr:row>369</xdr:row>
      <xdr:rowOff>7483</xdr:rowOff>
    </xdr:from>
    <xdr:to>
      <xdr:col>2</xdr:col>
      <xdr:colOff>5410880</xdr:colOff>
      <xdr:row>377</xdr:row>
      <xdr:rowOff>180988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id="{83DC9D72-C084-4DA0-857A-EEB6D41F5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8930" y="74159608"/>
          <a:ext cx="1794100" cy="1770971"/>
        </a:xfrm>
        <a:prstGeom prst="rect">
          <a:avLst/>
        </a:prstGeom>
      </xdr:spPr>
    </xdr:pic>
    <xdr:clientData/>
  </xdr:twoCellAnchor>
  <xdr:twoCellAnchor editAs="oneCell">
    <xdr:from>
      <xdr:col>2</xdr:col>
      <xdr:colOff>4265801</xdr:colOff>
      <xdr:row>370</xdr:row>
      <xdr:rowOff>125826</xdr:rowOff>
    </xdr:from>
    <xdr:to>
      <xdr:col>3</xdr:col>
      <xdr:colOff>74839</xdr:colOff>
      <xdr:row>380</xdr:row>
      <xdr:rowOff>75516</xdr:rowOff>
    </xdr:to>
    <xdr:pic>
      <xdr:nvPicPr>
        <xdr:cNvPr id="22" name="Afbeelding 21">
          <a:extLst>
            <a:ext uri="{FF2B5EF4-FFF2-40B4-BE49-F238E27FC236}">
              <a16:creationId xmlns:a16="http://schemas.microsoft.com/office/drawing/2014/main" id="{1139F17D-FE61-42B7-A535-D13105604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7951" y="74477976"/>
          <a:ext cx="2086013" cy="1949940"/>
        </a:xfrm>
        <a:prstGeom prst="rect">
          <a:avLst/>
        </a:prstGeom>
      </xdr:spPr>
    </xdr:pic>
    <xdr:clientData/>
  </xdr:twoCellAnchor>
  <xdr:twoCellAnchor editAs="oneCell">
    <xdr:from>
      <xdr:col>2</xdr:col>
      <xdr:colOff>3961720</xdr:colOff>
      <xdr:row>356</xdr:row>
      <xdr:rowOff>172811</xdr:rowOff>
    </xdr:from>
    <xdr:to>
      <xdr:col>3</xdr:col>
      <xdr:colOff>354455</xdr:colOff>
      <xdr:row>370</xdr:row>
      <xdr:rowOff>124038</xdr:rowOff>
    </xdr:to>
    <xdr:pic>
      <xdr:nvPicPr>
        <xdr:cNvPr id="23" name="Afbeelding 22">
          <a:extLst>
            <a:ext uri="{FF2B5EF4-FFF2-40B4-BE49-F238E27FC236}">
              <a16:creationId xmlns:a16="http://schemas.microsoft.com/office/drawing/2014/main" id="{59EA8D5F-4073-459E-BCEA-C43C6FF6E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3870" y="71724611"/>
          <a:ext cx="2667001" cy="2748868"/>
        </a:xfrm>
        <a:prstGeom prst="rect">
          <a:avLst/>
        </a:prstGeom>
      </xdr:spPr>
    </xdr:pic>
    <xdr:clientData/>
  </xdr:twoCellAnchor>
  <xdr:twoCellAnchor editAs="oneCell">
    <xdr:from>
      <xdr:col>2</xdr:col>
      <xdr:colOff>2541134</xdr:colOff>
      <xdr:row>355</xdr:row>
      <xdr:rowOff>106815</xdr:rowOff>
    </xdr:from>
    <xdr:to>
      <xdr:col>2</xdr:col>
      <xdr:colOff>4753087</xdr:colOff>
      <xdr:row>370</xdr:row>
      <xdr:rowOff>180747</xdr:rowOff>
    </xdr:to>
    <xdr:pic>
      <xdr:nvPicPr>
        <xdr:cNvPr id="24" name="Afbeelding 23">
          <a:extLst>
            <a:ext uri="{FF2B5EF4-FFF2-40B4-BE49-F238E27FC236}">
              <a16:creationId xmlns:a16="http://schemas.microsoft.com/office/drawing/2014/main" id="{191BCAA0-5BF7-4411-BE85-69CE594BE2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373" t="4540" r="29105" b="13485"/>
        <a:stretch/>
      </xdr:blipFill>
      <xdr:spPr>
        <a:xfrm>
          <a:off x="4503284" y="71458590"/>
          <a:ext cx="2209219" cy="3077016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1104902</xdr:colOff>
      <xdr:row>2</xdr:row>
      <xdr:rowOff>195262</xdr:rowOff>
    </xdr:from>
    <xdr:to>
      <xdr:col>2</xdr:col>
      <xdr:colOff>2610078</xdr:colOff>
      <xdr:row>9</xdr:row>
      <xdr:rowOff>87074</xdr:rowOff>
    </xdr:to>
    <xdr:pic>
      <xdr:nvPicPr>
        <xdr:cNvPr id="25" name="Afbeelding 24">
          <a:extLst>
            <a:ext uri="{FF2B5EF4-FFF2-40B4-BE49-F238E27FC236}">
              <a16:creationId xmlns:a16="http://schemas.microsoft.com/office/drawing/2014/main" id="{0E03CC8E-FE4D-474C-8609-8A15DBB99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7052" y="196169"/>
          <a:ext cx="1491571" cy="1505632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</xdr:row>
      <xdr:rowOff>185737</xdr:rowOff>
    </xdr:from>
    <xdr:to>
      <xdr:col>2</xdr:col>
      <xdr:colOff>876300</xdr:colOff>
      <xdr:row>16</xdr:row>
      <xdr:rowOff>26999</xdr:rowOff>
    </xdr:to>
    <xdr:pic>
      <xdr:nvPicPr>
        <xdr:cNvPr id="26" name="Afbeelding 25">
          <a:extLst>
            <a:ext uri="{FF2B5EF4-FFF2-40B4-BE49-F238E27FC236}">
              <a16:creationId xmlns:a16="http://schemas.microsoft.com/office/drawing/2014/main" id="{12FE3B9F-BAE4-4043-8DD0-7889B2D5F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573087"/>
          <a:ext cx="2794000" cy="2879271"/>
        </a:xfrm>
        <a:prstGeom prst="rect">
          <a:avLst/>
        </a:prstGeom>
      </xdr:spPr>
    </xdr:pic>
    <xdr:clientData/>
  </xdr:twoCellAnchor>
  <xdr:twoCellAnchor editAs="oneCell">
    <xdr:from>
      <xdr:col>2</xdr:col>
      <xdr:colOff>2995614</xdr:colOff>
      <xdr:row>332</xdr:row>
      <xdr:rowOff>242888</xdr:rowOff>
    </xdr:from>
    <xdr:to>
      <xdr:col>2</xdr:col>
      <xdr:colOff>4018191</xdr:colOff>
      <xdr:row>337</xdr:row>
      <xdr:rowOff>55790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A4828013-8D32-4C01-BC14-E6C54CA3E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5043" y="80001609"/>
          <a:ext cx="1034368" cy="1038451"/>
        </a:xfrm>
        <a:prstGeom prst="rect">
          <a:avLst/>
        </a:prstGeom>
      </xdr:spPr>
    </xdr:pic>
    <xdr:clientData/>
  </xdr:twoCellAnchor>
  <xdr:twoCellAnchor editAs="oneCell">
    <xdr:from>
      <xdr:col>2</xdr:col>
      <xdr:colOff>2841625</xdr:colOff>
      <xdr:row>55</xdr:row>
      <xdr:rowOff>266700</xdr:rowOff>
    </xdr:from>
    <xdr:to>
      <xdr:col>2</xdr:col>
      <xdr:colOff>5658755</xdr:colOff>
      <xdr:row>69</xdr:row>
      <xdr:rowOff>93395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BD3E5F17-211B-48F9-A79B-671F2F541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8375" y="12541250"/>
          <a:ext cx="2803525" cy="2861090"/>
        </a:xfrm>
        <a:prstGeom prst="rect">
          <a:avLst/>
        </a:prstGeom>
      </xdr:spPr>
    </xdr:pic>
    <xdr:clientData/>
  </xdr:twoCellAnchor>
  <xdr:twoCellAnchor editAs="oneCell">
    <xdr:from>
      <xdr:col>2</xdr:col>
      <xdr:colOff>876299</xdr:colOff>
      <xdr:row>10</xdr:row>
      <xdr:rowOff>95251</xdr:rowOff>
    </xdr:from>
    <xdr:to>
      <xdr:col>5</xdr:col>
      <xdr:colOff>0</xdr:colOff>
      <xdr:row>17</xdr:row>
      <xdr:rowOff>18825</xdr:rowOff>
    </xdr:to>
    <xdr:pic>
      <xdr:nvPicPr>
        <xdr:cNvPr id="29" name="Afbeelding 28">
          <a:extLst>
            <a:ext uri="{FF2B5EF4-FFF2-40B4-BE49-F238E27FC236}">
              <a16:creationId xmlns:a16="http://schemas.microsoft.com/office/drawing/2014/main" id="{B3FE04D0-2DA0-4ECC-92ED-634F28A1F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8449" y="1921330"/>
          <a:ext cx="7955868" cy="1362300"/>
        </a:xfrm>
        <a:prstGeom prst="rect">
          <a:avLst/>
        </a:prstGeom>
      </xdr:spPr>
    </xdr:pic>
    <xdr:clientData/>
  </xdr:twoCellAnchor>
  <xdr:twoCellAnchor editAs="oneCell">
    <xdr:from>
      <xdr:col>3</xdr:col>
      <xdr:colOff>407842</xdr:colOff>
      <xdr:row>3</xdr:row>
      <xdr:rowOff>9526</xdr:rowOff>
    </xdr:from>
    <xdr:to>
      <xdr:col>5</xdr:col>
      <xdr:colOff>0</xdr:colOff>
      <xdr:row>9</xdr:row>
      <xdr:rowOff>97293</xdr:rowOff>
    </xdr:to>
    <xdr:pic>
      <xdr:nvPicPr>
        <xdr:cNvPr id="30" name="Afbeelding 29">
          <a:extLst>
            <a:ext uri="{FF2B5EF4-FFF2-40B4-BE49-F238E27FC236}">
              <a16:creationId xmlns:a16="http://schemas.microsoft.com/office/drawing/2014/main" id="{1EE7458A-B2A8-4937-A974-F29A401509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85" t="17279" r="34961" b="40196"/>
        <a:stretch/>
      </xdr:blipFill>
      <xdr:spPr>
        <a:xfrm>
          <a:off x="8641978" y="214540"/>
          <a:ext cx="2166214" cy="1508353"/>
        </a:xfrm>
        <a:prstGeom prst="rect">
          <a:avLst/>
        </a:prstGeom>
      </xdr:spPr>
    </xdr:pic>
    <xdr:clientData/>
  </xdr:twoCellAnchor>
  <xdr:twoCellAnchor editAs="oneCell">
    <xdr:from>
      <xdr:col>2</xdr:col>
      <xdr:colOff>4197350</xdr:colOff>
      <xdr:row>323</xdr:row>
      <xdr:rowOff>196850</xdr:rowOff>
    </xdr:from>
    <xdr:to>
      <xdr:col>2</xdr:col>
      <xdr:colOff>5162550</xdr:colOff>
      <xdr:row>327</xdr:row>
      <xdr:rowOff>97065</xdr:rowOff>
    </xdr:to>
    <xdr:pic>
      <xdr:nvPicPr>
        <xdr:cNvPr id="36" name="Afbeelding 35">
          <a:extLst>
            <a:ext uri="{FF2B5EF4-FFF2-40B4-BE49-F238E27FC236}">
              <a16:creationId xmlns:a16="http://schemas.microsoft.com/office/drawing/2014/main" id="{43FC21BB-81DD-5B21-F0E1-ECA1D984C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4100" y="65506600"/>
          <a:ext cx="965200" cy="717550"/>
        </a:xfrm>
        <a:prstGeom prst="rect">
          <a:avLst/>
        </a:prstGeom>
      </xdr:spPr>
    </xdr:pic>
    <xdr:clientData/>
  </xdr:twoCellAnchor>
  <xdr:twoCellAnchor editAs="oneCell">
    <xdr:from>
      <xdr:col>2</xdr:col>
      <xdr:colOff>6260645</xdr:colOff>
      <xdr:row>427</xdr:row>
      <xdr:rowOff>78149</xdr:rowOff>
    </xdr:from>
    <xdr:to>
      <xdr:col>4</xdr:col>
      <xdr:colOff>1408329</xdr:colOff>
      <xdr:row>433</xdr:row>
      <xdr:rowOff>17228</xdr:rowOff>
    </xdr:to>
    <xdr:pic>
      <xdr:nvPicPr>
        <xdr:cNvPr id="10" name="Afbeelding 9">
          <a:extLst>
            <a:ext uri="{FF2B5EF4-FFF2-40B4-BE49-F238E27FC236}">
              <a16:creationId xmlns:a16="http://schemas.microsoft.com/office/drawing/2014/main" id="{8B9B23A6-D950-4B9A-B309-D280E9B4D3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28" t="58178" r="23323" b="9818"/>
        <a:stretch/>
      </xdr:blipFill>
      <xdr:spPr>
        <a:xfrm>
          <a:off x="8222795" y="89041649"/>
          <a:ext cx="2567659" cy="1244004"/>
        </a:xfrm>
        <a:prstGeom prst="rect">
          <a:avLst/>
        </a:prstGeom>
      </xdr:spPr>
    </xdr:pic>
    <xdr:clientData/>
  </xdr:twoCellAnchor>
  <xdr:twoCellAnchor editAs="oneCell">
    <xdr:from>
      <xdr:col>1</xdr:col>
      <xdr:colOff>622300</xdr:colOff>
      <xdr:row>458</xdr:row>
      <xdr:rowOff>165100</xdr:rowOff>
    </xdr:from>
    <xdr:to>
      <xdr:col>2</xdr:col>
      <xdr:colOff>6036351</xdr:colOff>
      <xdr:row>464</xdr:row>
      <xdr:rowOff>20414</xdr:rowOff>
    </xdr:to>
    <xdr:pic>
      <xdr:nvPicPr>
        <xdr:cNvPr id="11" name="Afbeelding 10">
          <a:extLst>
            <a:ext uri="{FF2B5EF4-FFF2-40B4-BE49-F238E27FC236}">
              <a16:creationId xmlns:a16="http://schemas.microsoft.com/office/drawing/2014/main" id="{53F72231-B452-49C5-835E-3FCC174C9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3050" y="92094050"/>
          <a:ext cx="6445474" cy="1074514"/>
        </a:xfrm>
        <a:prstGeom prst="rect">
          <a:avLst/>
        </a:prstGeom>
      </xdr:spPr>
    </xdr:pic>
    <xdr:clientData/>
  </xdr:twoCellAnchor>
  <xdr:twoCellAnchor editAs="oneCell">
    <xdr:from>
      <xdr:col>2</xdr:col>
      <xdr:colOff>173264</xdr:colOff>
      <xdr:row>382</xdr:row>
      <xdr:rowOff>120650</xdr:rowOff>
    </xdr:from>
    <xdr:to>
      <xdr:col>3</xdr:col>
      <xdr:colOff>362171</xdr:colOff>
      <xdr:row>387</xdr:row>
      <xdr:rowOff>171001</xdr:rowOff>
    </xdr:to>
    <xdr:pic>
      <xdr:nvPicPr>
        <xdr:cNvPr id="31" name="Afbeelding 30">
          <a:extLst>
            <a:ext uri="{FF2B5EF4-FFF2-40B4-BE49-F238E27FC236}">
              <a16:creationId xmlns:a16="http://schemas.microsoft.com/office/drawing/2014/main" id="{B31A9FC8-3256-42B4-9A8F-704DC87A0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5414" y="78028800"/>
          <a:ext cx="6450916" cy="1075421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5B2A53C7-5205-4D54-B044-69BB2FC99EB2}" name="Tabel5" displayName="Tabel5" ref="A36:G42" totalsRowShown="0" headerRowDxfId="106" dataDxfId="105" tableBorderDxfId="104" headerRowCellStyle="Normal 2" dataCellStyle="Normal 2">
  <autoFilter ref="A36:G42" xr:uid="{F1231235-F430-46E9-976A-D71948A14C72}"/>
  <tableColumns count="7">
    <tableColumn id="1" xr3:uid="{3E298E6B-9F7C-45BA-AEFB-FA0EE4481714}" name="ITEM" dataDxfId="103" dataCellStyle="Normal 2"/>
    <tableColumn id="2" xr3:uid="{BAA0051F-419D-4373-8C0D-BA1EDAAEDA5B}" name="EAN" dataDxfId="102" dataCellStyle="Normal 2"/>
    <tableColumn id="3" xr3:uid="{040FC6BF-25EF-46A2-806C-9E6F39A582BA}" name="NAME" dataDxfId="101" dataCellStyle="Normal 2"/>
    <tableColumn id="4" xr3:uid="{7995C2FE-024E-4431-A88D-8BE8E59B0016}" name="incl btw" dataDxfId="100" dataCellStyle="Normal 2"/>
    <tableColumn id="5" xr3:uid="{99C33A0E-BD5E-499E-8045-7159F091D87A}" name="ex btw" dataDxfId="99" dataCellStyle="Normal 2">
      <calculatedColumnFormula>D37/1.21</calculatedColumnFormula>
    </tableColumn>
    <tableColumn id="6" xr3:uid="{B179719B-912E-49D6-BDFD-75F82D3A5B43}" name="aantal" dataDxfId="98" dataCellStyle="Normal 2"/>
    <tableColumn id="7" xr3:uid="{AF183082-891C-4BA7-88D7-9367CD5A713D}" name="Kolom1" dataDxfId="97" dataCellStyle="Normal 2"/>
  </tableColumns>
  <tableStyleInfo name="TableStyleMedium9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CF7C3873-2290-4BE8-AC14-F8C5D84F5821}" name="Tabel15" displayName="Tabel15" ref="A335:G380" totalsRowShown="0" headerRowDxfId="24" dataDxfId="23" tableBorderDxfId="22" dataCellStyle="Normal 2">
  <autoFilter ref="A335:G380" xr:uid="{0E77D162-7C00-4DC2-921D-F096A5833ACA}"/>
  <tableColumns count="7">
    <tableColumn id="1" xr3:uid="{145E2F74-120F-4A67-9CEC-A2B3653B0248}" name="ITEM" dataDxfId="21" dataCellStyle="Normal 2"/>
    <tableColumn id="2" xr3:uid="{496EDBDC-9DFA-4BB1-B974-818F1E9173D6}" name="EAN" dataDxfId="20" dataCellStyle="Normal 2"/>
    <tableColumn id="3" xr3:uid="{7637EDF0-5461-40F2-8FEF-0BC0015BF92B}" name="NAME" dataDxfId="19" dataCellStyle="Normal 2"/>
    <tableColumn id="4" xr3:uid="{0B9A0B51-19C8-40D4-A9DF-B117C20E959D}" name="incl btw" dataDxfId="18" dataCellStyle="Normal 2"/>
    <tableColumn id="5" xr3:uid="{050936F2-1295-465A-BEFB-4824CDCA3B96}" name="ex btw" dataDxfId="17" dataCellStyle="Normal 2">
      <calculatedColumnFormula>D336/1.21</calculatedColumnFormula>
    </tableColumn>
    <tableColumn id="6" xr3:uid="{C7E4C196-9DC5-45E7-8A1C-925294C18A26}" name="aantal" dataDxfId="16" dataCellStyle="Normal 2"/>
    <tableColumn id="7" xr3:uid="{15C608F8-AF40-4393-8926-4FE970FC6229}" name="Kolom1" dataDxfId="15" dataCellStyle="Normal 2"/>
  </tableColumns>
  <tableStyleInfo name="TableStyleMedium14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24050075-1FC9-472C-9F15-A080DE065976}" name="Tabel17" displayName="Tabel17" ref="A26:G29" totalsRowShown="0" tableBorderDxfId="14">
  <autoFilter ref="A26:G29" xr:uid="{EB8C4F35-CEA8-46DB-BB64-D235E806A19B}"/>
  <tableColumns count="7">
    <tableColumn id="1" xr3:uid="{98543335-0C06-4ED3-8AAA-CA5402536464}" name="ITEM"/>
    <tableColumn id="2" xr3:uid="{00BB02DA-1890-4674-B51A-D74C804ABF03}" name="EAN"/>
    <tableColumn id="3" xr3:uid="{047E119E-D00B-4B2D-849F-BEEE06F8D504}" name="NAME"/>
    <tableColumn id="4" xr3:uid="{0182EEB0-ABF9-49F7-A42A-ED53D0C66A37}" name="incl btw"/>
    <tableColumn id="5" xr3:uid="{F9D48098-DC04-442F-B91E-6D6BD0F6B2C8}" name="ex btw" dataDxfId="13">
      <calculatedColumnFormula>D27/1.21</calculatedColumnFormula>
    </tableColumn>
    <tableColumn id="6" xr3:uid="{315B6DCC-6E9C-4FD2-B8D6-A725ADFA5BBB}" name="aantal"/>
    <tableColumn id="7" xr3:uid="{365DCA59-C76E-4E75-BFBA-62446D25B27C}" name="Kolom1"/>
  </tableColumns>
  <tableStyleInfo name="TableStyleMedium24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215B6E6-DDFC-4F26-8CD0-880F0F3B522B}" name="Tabel1152" displayName="Tabel1152" ref="A435:G456" totalsRowShown="0" headerRowDxfId="12" headerRowCellStyle="Normal 2">
  <autoFilter ref="A435:G456" xr:uid="{7215B6E6-DDFC-4F26-8CD0-880F0F3B522B}"/>
  <tableColumns count="7">
    <tableColumn id="1" xr3:uid="{E34F248A-4A46-4BDF-901D-19E3B12B6F8D}" name="ITEM"/>
    <tableColumn id="2" xr3:uid="{E75AA54B-0941-4471-B117-BF8DF6ED3CC9}" name="EAN"/>
    <tableColumn id="3" xr3:uid="{5B8A0D88-F479-4410-9F8A-1FF345F59FE5}" name="NAME"/>
    <tableColumn id="4" xr3:uid="{4A42E5CE-488C-471D-ABD2-B06DAFF38382}" name="incl btw"/>
    <tableColumn id="5" xr3:uid="{20254DBF-E085-4180-8C23-CDE9FFD5728D}" name="ex btw"/>
    <tableColumn id="6" xr3:uid="{5DB81B25-54C3-419A-AB75-55C5819538B6}" name="aantal" dataDxfId="11" dataCellStyle="Normal 2"/>
    <tableColumn id="7" xr3:uid="{516FE6EB-A62A-4D05-800A-FA069E5A7630}" name="Kolom1" dataDxfId="10" dataCellStyle="Normal 2"/>
  </tableColumns>
  <tableStyleInfo name="TableStyleMedium7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3A236280-B067-403F-8171-DD54A8F848AE}" name="Tabel1192714" displayName="Tabel1192714" ref="A402:G427" totalsRowShown="0" headerRowDxfId="9" dataDxfId="8" tableBorderDxfId="7" dataCellStyle="Normal 2">
  <autoFilter ref="A402:G427" xr:uid="{3A236280-B067-403F-8171-DD54A8F848AE}"/>
  <tableColumns count="7">
    <tableColumn id="1" xr3:uid="{5AB01DBA-28BD-48D8-A786-E39F6EE9E4CD}" name="ITEM" dataDxfId="6" dataCellStyle="Normal 2"/>
    <tableColumn id="2" xr3:uid="{BA8D3386-CE31-4214-9A24-06C7CD53A92B}" name="Kolom1" dataDxfId="5" dataCellStyle="Normal 2"/>
    <tableColumn id="3" xr3:uid="{818DD127-6491-4EFC-9F02-5550CF5D51C5}" name="PRODUCTNAAM" dataDxfId="4" dataCellStyle="Normal 2"/>
    <tableColumn id="4" xr3:uid="{CC3C934B-85B4-4B25-8565-20125DE059E3}" name="incl btw" dataDxfId="3" dataCellStyle="Normal 2"/>
    <tableColumn id="5" xr3:uid="{6F497897-9371-4886-86AE-15311DBA6671}" name="ex btw" dataDxfId="2" dataCellStyle="Normal 2">
      <calculatedColumnFormula>D403/1.21</calculatedColumnFormula>
    </tableColumn>
    <tableColumn id="6" xr3:uid="{3769945C-48F7-4EE9-AEEF-775ABDDADBD6}" name="aantal" dataDxfId="1" dataCellStyle="Normal 2"/>
    <tableColumn id="7" xr3:uid="{86D7984F-DD72-49D6-B7CA-E2E612A798DF}" name="Kolom3" dataDxfId="0" dataCellStyle="Normal 2"/>
  </tableColumns>
  <tableStyleInfo name="TableStyleMedium1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DCA444BA-DDD1-446A-AE93-9327DD69C623}" name="Tabel6" displayName="Tabel6" ref="A48:G52" totalsRowShown="0" headerRowDxfId="96" tableBorderDxfId="95" headerRowCellStyle="Normal 2">
  <autoFilter ref="A48:G52" xr:uid="{B746DB88-0D0B-4DF1-8652-452C5F0A8A0E}"/>
  <tableColumns count="7">
    <tableColumn id="1" xr3:uid="{D4353FE6-882C-4C71-9D4E-F8BF92A2A9C8}" name="ITEM"/>
    <tableColumn id="2" xr3:uid="{5D3AE969-4B71-428B-B40E-909C22DCFD17}" name="EAN"/>
    <tableColumn id="3" xr3:uid="{1826E42A-4EBB-4D15-9766-AB6590825E1D}" name="NAME"/>
    <tableColumn id="4" xr3:uid="{097F718F-C8B2-4641-B32C-2E436D19654B}" name="incl btw"/>
    <tableColumn id="5" xr3:uid="{BF361A0A-97AB-473F-AFF0-19142B52F3D1}" name="ex btw">
      <calculatedColumnFormula>D49/1.21</calculatedColumnFormula>
    </tableColumn>
    <tableColumn id="6" xr3:uid="{9FC35089-A148-45F9-87E4-8834BD886A75}" name="aantal"/>
    <tableColumn id="7" xr3:uid="{75C162F7-CE78-458E-AD37-5132B7D27A3F}" name="Kolom1"/>
  </tableColumns>
  <tableStyleInfo name="TableStyleMedium14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1F6C89E4-EC4B-41A6-B4D3-49CDD719B357}" name="Tabel7" displayName="Tabel7" ref="A58:G69" totalsRowShown="0" headerRowDxfId="94" dataDxfId="93" tableBorderDxfId="92" headerRowCellStyle="Normal 2" dataCellStyle="Normal 2">
  <autoFilter ref="A58:G69" xr:uid="{388073C1-1C47-4EE3-8C63-394E9EA73160}"/>
  <tableColumns count="7">
    <tableColumn id="1" xr3:uid="{370A231E-7A95-4D61-B726-05B6BD397E27}" name="ITEM" dataDxfId="91" dataCellStyle="Normal 2"/>
    <tableColumn id="2" xr3:uid="{2708D7C5-DC03-4103-B4AB-A498847A6C56}" name="EAN" dataDxfId="90" dataCellStyle="Normal 2"/>
    <tableColumn id="3" xr3:uid="{A15CA72B-58BC-4E01-B0E9-8A7371304ECC}" name="NAME" dataDxfId="89" dataCellStyle="Normal 2"/>
    <tableColumn id="4" xr3:uid="{5DE3AFF6-6538-461C-9CB0-AA56FACC9EA5}" name="incl btw" dataDxfId="88" dataCellStyle="Normal 2"/>
    <tableColumn id="5" xr3:uid="{C167F00C-230D-40E3-827C-ADCA05A67D89}" name="ex btw" dataDxfId="87" dataCellStyle="Normal 2">
      <calculatedColumnFormula>D59/1.21</calculatedColumnFormula>
    </tableColumn>
    <tableColumn id="6" xr3:uid="{E9F164A0-C083-4CA6-8D08-F000A4F0A198}" name="aantal" dataDxfId="86" dataCellStyle="Normal 2"/>
    <tableColumn id="7" xr3:uid="{02991FA1-EE8A-4E27-8691-7CF7D6AEDFAD}" name="Kolom1" dataDxfId="85" dataCellStyle="Normal 2"/>
  </tableColumns>
  <tableStyleInfo name="TableStyleMedium1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B40CE6A3-D6BF-4E3B-93B0-F297F3CCE75D}" name="Tabel8" displayName="Tabel8" ref="A80:G134" totalsRowShown="0" headerRowDxfId="84" dataDxfId="83" tableBorderDxfId="82" headerRowCellStyle="Normal 2" dataCellStyle="Normal 2">
  <autoFilter ref="A80:G134" xr:uid="{DA25EB69-DB50-44BC-B28E-D34ECC87007A}"/>
  <tableColumns count="7">
    <tableColumn id="1" xr3:uid="{C600275B-07E8-45FA-8C3A-06AA00B1AFCA}" name="ITEM" dataDxfId="81" dataCellStyle="Normal 2"/>
    <tableColumn id="2" xr3:uid="{DBE4CB4B-F32B-464B-8385-A9BFB21D42A9}" name="EAN" dataDxfId="80" dataCellStyle="Normal 2"/>
    <tableColumn id="3" xr3:uid="{31B1FD1C-5668-478E-A7D7-F7CAC6A2A420}" name="NAME" dataDxfId="79" dataCellStyle="Normal 2"/>
    <tableColumn id="4" xr3:uid="{4AB6A23F-545E-4DD9-9AA9-38C07D6973A1}" name="incl btw" dataDxfId="78" dataCellStyle="Normal 2"/>
    <tableColumn id="5" xr3:uid="{1C1566A1-D747-4456-B0D4-4D6B4508DEB5}" name="ex btw" dataDxfId="77" dataCellStyle="Normal 2">
      <calculatedColumnFormula>D81/1.21</calculatedColumnFormula>
    </tableColumn>
    <tableColumn id="6" xr3:uid="{49B3F04D-F295-4538-B8CB-A9D8A692C0EB}" name="aantal" dataDxfId="76" dataCellStyle="Normal 2"/>
    <tableColumn id="7" xr3:uid="{320A3304-8265-44FE-A912-5E025931A568}" name="Kolom1" dataDxfId="75" dataCellStyle="Normal 2"/>
  </tableColumns>
  <tableStyleInfo name="TableStyleMedium14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6CB785CC-B20D-458F-BF11-53A6219F2C7C}" name="Tabel9" displayName="Tabel9" ref="A140:G202" totalsRowShown="0" headerRowDxfId="74" dataDxfId="73" tableBorderDxfId="72" headerRowCellStyle="Normal 2" dataCellStyle="Normal 2">
  <autoFilter ref="A140:G202" xr:uid="{5430E854-4A99-4E74-BC7F-F94827F93E43}"/>
  <tableColumns count="7">
    <tableColumn id="1" xr3:uid="{6F0664CB-D6D8-40E2-B057-D18F3410808C}" name="ITEM" dataDxfId="71" dataCellStyle="Normal 2"/>
    <tableColumn id="2" xr3:uid="{039334CD-2D39-4CDD-91F6-858B137E4C34}" name="EAN" dataDxfId="70" dataCellStyle="Normal 2"/>
    <tableColumn id="3" xr3:uid="{EF48D673-EB31-41D9-855B-E8C58B1D2DE1}" name="NAME" dataDxfId="69" dataCellStyle="Normal 2"/>
    <tableColumn id="4" xr3:uid="{F6082622-49A5-4E83-A02C-1282BB80898C}" name="incl btw" dataDxfId="68" dataCellStyle="Normal 2"/>
    <tableColumn id="5" xr3:uid="{50B69612-1B4A-4E7B-95C4-AF14623434AB}" name="ex btw" dataDxfId="67" dataCellStyle="Normal 2">
      <calculatedColumnFormula>D141/1.21</calculatedColumnFormula>
    </tableColumn>
    <tableColumn id="6" xr3:uid="{B22A4B3B-4B15-48C9-A0BB-056C21FA9471}" name="aantal" dataDxfId="66" dataCellStyle="Normal 2"/>
    <tableColumn id="7" xr3:uid="{3E5349EC-FC25-4EBB-A7B9-5C418273A9BE}" name="Kolom1" dataDxfId="65" dataCellStyle="Normal 2"/>
  </tableColumns>
  <tableStyleInfo name="TableStyleMedium13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E4DFA792-C87E-4C24-8195-2079D3141779}" name="Tabel10" displayName="Tabel10" ref="A208:G265" totalsRowShown="0" headerRowDxfId="64" dataDxfId="63" tableBorderDxfId="62" headerRowCellStyle="Normal 2" dataCellStyle="Normal 2">
  <autoFilter ref="A208:G265" xr:uid="{53F8B81D-1446-476D-8598-31D1AF31C380}"/>
  <tableColumns count="7">
    <tableColumn id="1" xr3:uid="{0A362421-8A00-4A3A-A9E3-2F890D3C1105}" name="ITEM" dataDxfId="61" dataCellStyle="Normal 2"/>
    <tableColumn id="2" xr3:uid="{C8076A95-9234-4BBC-A30C-F14D6F7488FE}" name="EAN" dataDxfId="60" dataCellStyle="Normal 2"/>
    <tableColumn id="3" xr3:uid="{B680C9DA-39DF-4B6B-BC76-2187948E24B0}" name="NAME" dataDxfId="59" dataCellStyle="Normal 2"/>
    <tableColumn id="4" xr3:uid="{CFFE746A-EC10-41D0-9D4A-5E75B5250E7B}" name="incl btw" dataDxfId="58" dataCellStyle="Normal 2"/>
    <tableColumn id="5" xr3:uid="{2945B01A-6615-4247-88FC-94D6DAE8163A}" name="ex btw" dataDxfId="57" dataCellStyle="Normal 2">
      <calculatedColumnFormula>D209/1.21</calculatedColumnFormula>
    </tableColumn>
    <tableColumn id="6" xr3:uid="{40598D27-9112-47AE-9001-B6C59C89F3E4}" name="aantal" dataDxfId="56" dataCellStyle="Normal 2"/>
    <tableColumn id="7" xr3:uid="{D8DE8B9E-8D9E-49EC-9160-DCB340FB146A}" name="Kolom1" dataDxfId="55" dataCellStyle="Normal 2"/>
  </tableColumns>
  <tableStyleInfo name="TableStyleMedium14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2436DDCC-EC9A-4DE4-8231-E345E9C1169A}" name="Tabel11" displayName="Tabel11" ref="A270:G287" totalsRowShown="0" headerRowDxfId="54" dataDxfId="53" tableBorderDxfId="52" headerRowCellStyle="Normal 2" dataCellStyle="Normal 2">
  <autoFilter ref="A270:G287" xr:uid="{7EDFF995-A4F6-45FF-92DE-35683292E80D}"/>
  <tableColumns count="7">
    <tableColumn id="1" xr3:uid="{9AC30020-9978-471C-8086-99D9DD6AECB8}" name="ITEM" dataDxfId="51" dataCellStyle="Normal 2"/>
    <tableColumn id="2" xr3:uid="{2C977FBD-4F47-418D-A33D-C2B20E47C1D4}" name="EAN" dataDxfId="50" dataCellStyle="Normal 2"/>
    <tableColumn id="3" xr3:uid="{3DEBF5AC-B59D-40EF-8D7B-77ADAED6ADDA}" name="NAME" dataDxfId="49" dataCellStyle="Normal 2"/>
    <tableColumn id="4" xr3:uid="{FD28AC20-90DC-4F63-8D91-17CBC9CBEACB}" name="incl btw" dataDxfId="48" dataCellStyle="Normal 2"/>
    <tableColumn id="5" xr3:uid="{FE76770B-124D-4BA7-B692-CEA459E39081}" name="ex btw" dataDxfId="47" dataCellStyle="Normal 2">
      <calculatedColumnFormula>D271/1.21</calculatedColumnFormula>
    </tableColumn>
    <tableColumn id="6" xr3:uid="{8D91909E-5A8A-47B2-A449-1A3837D407AB}" name="aantal" dataDxfId="46" dataCellStyle="Normal 2"/>
    <tableColumn id="7" xr3:uid="{23C77D6E-C0F9-489A-B7A4-CD87E9DD38E8}" name="Kolom1" dataDxfId="45" dataCellStyle="Normal 2"/>
  </tableColumns>
  <tableStyleInfo name="TableStyleMedium10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E024D9D4-9B2F-4744-9E11-839418D376A0}" name="Tabel12" displayName="Tabel12" ref="A292:G313" totalsRowShown="0" headerRowDxfId="44" dataDxfId="43" tableBorderDxfId="42" headerRowCellStyle="Normal 2" dataCellStyle="Normal 2">
  <autoFilter ref="A292:G313" xr:uid="{2D004D7D-FEC0-4506-842D-C25BA4FB61C1}"/>
  <tableColumns count="7">
    <tableColumn id="1" xr3:uid="{CE77B571-3F26-480F-9B46-39248524A8B0}" name="ITEM" dataDxfId="41" dataCellStyle="Normal 2"/>
    <tableColumn id="2" xr3:uid="{105839D1-8B21-4AB0-9FE7-FA831F83FD1D}" name="EAN" dataDxfId="40" dataCellStyle="Normal 2"/>
    <tableColumn id="3" xr3:uid="{99C295C1-5740-4256-9B2B-E1AC8CB5472E}" name="NAME" dataDxfId="39" dataCellStyle="Normal 2"/>
    <tableColumn id="4" xr3:uid="{CFBE5193-C706-4011-9BCE-5C9935E641AA}" name="incl btw" dataDxfId="38" dataCellStyle="Normal 2"/>
    <tableColumn id="5" xr3:uid="{9F274F67-FE29-42D2-A8B2-F01C3B5A4286}" name="ex btw" dataDxfId="37" dataCellStyle="Normal 2">
      <calculatedColumnFormula>D293/1.21</calculatedColumnFormula>
    </tableColumn>
    <tableColumn id="6" xr3:uid="{18D1E796-54B1-47C5-AB0A-FF63F57006AA}" name="aantal" dataDxfId="36" dataCellStyle="Normal 2"/>
    <tableColumn id="7" xr3:uid="{67A8B553-456D-4AAB-B994-076CDD6BB443}" name="Kolom1" dataDxfId="35" dataCellStyle="Normal 2"/>
  </tableColumns>
  <tableStyleInfo name="TableStyleMedium14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92F5947-108B-4ECB-8466-9DC59027DD0C}" name="Tabel13" displayName="Tabel13" ref="A321:G330" totalsRowShown="0" headerRowDxfId="34" dataDxfId="33" tableBorderDxfId="32" headerRowCellStyle="Normal 2" dataCellStyle="Normal 2">
  <autoFilter ref="A321:G330" xr:uid="{49C28956-8D06-4F7A-B5E8-3DC6B6EBB741}"/>
  <tableColumns count="7">
    <tableColumn id="1" xr3:uid="{C7AC455E-3F2D-4639-B03F-1D0B3FA448A8}" name="ITEM" dataDxfId="31" dataCellStyle="Normal 2"/>
    <tableColumn id="2" xr3:uid="{D9E629FE-E86D-49C0-A5E3-81AD6A8DC4E5}" name="EAN" dataDxfId="30" dataCellStyle="Normal 2"/>
    <tableColumn id="3" xr3:uid="{B34EB25F-1E10-4EC9-94B1-29F6129D7545}" name="NAME" dataDxfId="29" dataCellStyle="Normal 2"/>
    <tableColumn id="4" xr3:uid="{17648243-1A91-4AE6-ACC2-2532CE4FEDE2}" name="incl btw" dataDxfId="28" dataCellStyle="Normal 2"/>
    <tableColumn id="5" xr3:uid="{D8CB1818-7CAD-46CE-8EE0-DE1F41200374}" name="ex btw" dataDxfId="27" dataCellStyle="Normal 2">
      <calculatedColumnFormula>D322/1.21</calculatedColumnFormula>
    </tableColumn>
    <tableColumn id="6" xr3:uid="{C50173FA-D37A-4072-AC87-D8BC8BE8C635}" name="aantal" dataDxfId="26" dataCellStyle="Normal 2"/>
    <tableColumn id="7" xr3:uid="{02B0FD16-0DEA-4DC7-9A87-E89DF1439D1C}" name="Kolom1" dataDxfId="25" dataCellStyle="Normal 2"/>
  </tableColumns>
  <tableStyleInfo name="TableStyleMedium13" showFirstColumn="0" showLastColumn="0" showRowStripes="1" showColumnStripes="0"/>
</table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5.xml"/><Relationship Id="rId13" Type="http://schemas.openxmlformats.org/officeDocument/2006/relationships/table" Target="../tables/table10.xml"/><Relationship Id="rId3" Type="http://schemas.openxmlformats.org/officeDocument/2006/relationships/drawing" Target="../drawings/drawing1.xml"/><Relationship Id="rId7" Type="http://schemas.openxmlformats.org/officeDocument/2006/relationships/table" Target="../tables/table4.xml"/><Relationship Id="rId12" Type="http://schemas.openxmlformats.org/officeDocument/2006/relationships/table" Target="../tables/table9.xml"/><Relationship Id="rId2" Type="http://schemas.openxmlformats.org/officeDocument/2006/relationships/printerSettings" Target="../printerSettings/printerSettings1.bin"/><Relationship Id="rId16" Type="http://schemas.openxmlformats.org/officeDocument/2006/relationships/table" Target="../tables/table13.xml"/><Relationship Id="rId1" Type="http://schemas.openxmlformats.org/officeDocument/2006/relationships/hyperlink" Target="mailto:sales@designershotspot.com" TargetMode="External"/><Relationship Id="rId6" Type="http://schemas.openxmlformats.org/officeDocument/2006/relationships/table" Target="../tables/table3.xml"/><Relationship Id="rId11" Type="http://schemas.openxmlformats.org/officeDocument/2006/relationships/table" Target="../tables/table8.xml"/><Relationship Id="rId5" Type="http://schemas.openxmlformats.org/officeDocument/2006/relationships/table" Target="../tables/table2.xml"/><Relationship Id="rId15" Type="http://schemas.openxmlformats.org/officeDocument/2006/relationships/table" Target="../tables/table12.xml"/><Relationship Id="rId10" Type="http://schemas.openxmlformats.org/officeDocument/2006/relationships/table" Target="../tables/table7.xml"/><Relationship Id="rId4" Type="http://schemas.openxmlformats.org/officeDocument/2006/relationships/table" Target="../tables/table1.xml"/><Relationship Id="rId9" Type="http://schemas.openxmlformats.org/officeDocument/2006/relationships/table" Target="../tables/table6.xml"/><Relationship Id="rId14" Type="http://schemas.openxmlformats.org/officeDocument/2006/relationships/table" Target="../tables/table1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03DE3-2BAB-4BC1-ADC7-E604FD5B9A03}">
  <sheetPr>
    <tabColor theme="8" tint="-0.249977111117893"/>
    <pageSetUpPr fitToPage="1"/>
  </sheetPr>
  <dimension ref="A2:G458"/>
  <sheetViews>
    <sheetView tabSelected="1" topLeftCell="A444" zoomScaleNormal="100" workbookViewId="0">
      <selection activeCell="C430" sqref="C430"/>
    </sheetView>
  </sheetViews>
  <sheetFormatPr defaultColWidth="9.15234375" defaultRowHeight="16.2" customHeight="1" x14ac:dyDescent="0.4"/>
  <cols>
    <col min="1" max="1" width="13" style="9" customWidth="1"/>
    <col min="2" max="2" width="14.69140625" style="9" customWidth="1"/>
    <col min="3" max="3" width="88.69140625" style="11" customWidth="1"/>
    <col min="4" max="4" width="16.15234375" style="9" customWidth="1"/>
    <col min="5" max="5" width="20.15234375" style="9" bestFit="1" customWidth="1"/>
    <col min="6" max="6" width="11.69140625" style="12" hidden="1" customWidth="1"/>
    <col min="7" max="7" width="25" style="9" hidden="1" customWidth="1"/>
    <col min="8" max="16384" width="9.15234375" style="9"/>
  </cols>
  <sheetData>
    <row r="2" spans="1:5" ht="30.65" customHeight="1" x14ac:dyDescent="0.7">
      <c r="A2" s="89" t="s">
        <v>0</v>
      </c>
      <c r="B2" s="86"/>
      <c r="C2" s="87"/>
      <c r="D2" s="88"/>
      <c r="E2" s="88"/>
    </row>
    <row r="3" spans="1:5" ht="7.75" customHeight="1" x14ac:dyDescent="0.4"/>
    <row r="5" spans="1:5" ht="24" customHeight="1" x14ac:dyDescent="0.7">
      <c r="B5" s="10"/>
    </row>
    <row r="6" spans="1:5" ht="24" customHeight="1" x14ac:dyDescent="0.7">
      <c r="A6" s="10"/>
      <c r="B6" s="10"/>
    </row>
    <row r="20" spans="1:7" ht="24" customHeight="1" x14ac:dyDescent="0.8">
      <c r="A20" s="7" t="s">
        <v>1</v>
      </c>
    </row>
    <row r="21" spans="1:7" ht="16.2" customHeight="1" x14ac:dyDescent="0.55000000000000004">
      <c r="A21" s="8" t="s">
        <v>2</v>
      </c>
    </row>
    <row r="23" spans="1:7" ht="16.2" customHeight="1" x14ac:dyDescent="0.4">
      <c r="D23" s="25"/>
      <c r="E23" s="25"/>
      <c r="G23" s="25"/>
    </row>
    <row r="24" spans="1:7" s="10" customFormat="1" ht="24" customHeight="1" x14ac:dyDescent="0.7">
      <c r="A24" s="122" t="s">
        <v>3</v>
      </c>
      <c r="B24" s="122"/>
      <c r="C24" s="123"/>
      <c r="D24" s="124"/>
      <c r="E24" s="124"/>
      <c r="F24" s="15"/>
      <c r="G24" s="39"/>
    </row>
    <row r="25" spans="1:7" ht="16.2" customHeight="1" x14ac:dyDescent="0.4">
      <c r="D25" s="25"/>
      <c r="E25" s="25"/>
      <c r="G25" s="25"/>
    </row>
    <row r="26" spans="1:7" s="10" customFormat="1" ht="24" customHeight="1" x14ac:dyDescent="0.7">
      <c r="A26" s="10" t="s">
        <v>4</v>
      </c>
      <c r="B26" s="10" t="s">
        <v>5</v>
      </c>
      <c r="C26" s="13" t="s">
        <v>6</v>
      </c>
      <c r="D26" s="39" t="s">
        <v>7</v>
      </c>
      <c r="E26" s="39" t="s">
        <v>8</v>
      </c>
      <c r="F26" s="15" t="s">
        <v>9</v>
      </c>
      <c r="G26" s="10" t="s">
        <v>10</v>
      </c>
    </row>
    <row r="27" spans="1:7" ht="16.2" customHeight="1" x14ac:dyDescent="0.4">
      <c r="A27" s="1"/>
      <c r="B27" s="1"/>
      <c r="C27" s="2"/>
      <c r="D27" s="40"/>
      <c r="E27" s="85">
        <f t="shared" ref="E27:E29" si="0">D27/1.21</f>
        <v>0</v>
      </c>
      <c r="F27" s="40"/>
      <c r="G27" s="40"/>
    </row>
    <row r="28" spans="1:7" ht="16.2" customHeight="1" x14ac:dyDescent="0.4">
      <c r="A28" s="3" t="s">
        <v>11</v>
      </c>
      <c r="B28" s="4">
        <v>5713958200013</v>
      </c>
      <c r="C28" s="5" t="s">
        <v>12</v>
      </c>
      <c r="D28" s="6">
        <v>1349</v>
      </c>
      <c r="E28" s="6">
        <f t="shared" si="0"/>
        <v>1114.8760330578514</v>
      </c>
      <c r="F28" s="41"/>
      <c r="G28" s="6"/>
    </row>
    <row r="29" spans="1:7" ht="16.2" customHeight="1" x14ac:dyDescent="0.4">
      <c r="A29" s="3" t="s">
        <v>13</v>
      </c>
      <c r="B29" s="4">
        <v>5713958200020</v>
      </c>
      <c r="C29" s="5" t="s">
        <v>14</v>
      </c>
      <c r="D29" s="6">
        <v>95</v>
      </c>
      <c r="E29" s="6">
        <f t="shared" si="0"/>
        <v>78.512396694214885</v>
      </c>
      <c r="F29" s="41"/>
      <c r="G29" s="6"/>
    </row>
    <row r="30" spans="1:7" ht="16.2" customHeight="1" x14ac:dyDescent="0.4">
      <c r="D30" s="25"/>
      <c r="E30" s="25"/>
      <c r="G30" s="25"/>
    </row>
    <row r="31" spans="1:7" ht="16.2" customHeight="1" x14ac:dyDescent="0.4">
      <c r="D31" s="25"/>
      <c r="E31" s="25"/>
      <c r="G31" s="25"/>
    </row>
    <row r="32" spans="1:7" ht="16.2" customHeight="1" x14ac:dyDescent="0.4">
      <c r="D32" s="25"/>
      <c r="E32" s="25"/>
      <c r="G32" s="25"/>
    </row>
    <row r="33" spans="1:7" ht="16.2" customHeight="1" x14ac:dyDescent="0.4">
      <c r="D33" s="25"/>
      <c r="E33" s="25"/>
      <c r="G33" s="25"/>
    </row>
    <row r="34" spans="1:7" ht="24" customHeight="1" x14ac:dyDescent="0.7">
      <c r="A34" s="122" t="s">
        <v>15</v>
      </c>
      <c r="B34" s="125"/>
      <c r="C34" s="126"/>
      <c r="D34" s="127"/>
      <c r="E34" s="127"/>
      <c r="G34" s="25"/>
    </row>
    <row r="35" spans="1:7" ht="16.2" customHeight="1" x14ac:dyDescent="0.4">
      <c r="D35" s="25"/>
      <c r="E35" s="25"/>
      <c r="G35" s="25"/>
    </row>
    <row r="36" spans="1:7" s="10" customFormat="1" ht="24" customHeight="1" x14ac:dyDescent="0.7">
      <c r="A36" s="10" t="s">
        <v>4</v>
      </c>
      <c r="B36" s="10" t="s">
        <v>5</v>
      </c>
      <c r="C36" s="13" t="s">
        <v>6</v>
      </c>
      <c r="D36" s="39" t="s">
        <v>7</v>
      </c>
      <c r="E36" s="39" t="s">
        <v>8</v>
      </c>
      <c r="F36" s="15" t="s">
        <v>9</v>
      </c>
      <c r="G36" s="39" t="s">
        <v>10</v>
      </c>
    </row>
    <row r="37" spans="1:7" ht="16.2" customHeight="1" x14ac:dyDescent="0.4">
      <c r="A37" s="20"/>
      <c r="B37" s="20"/>
      <c r="C37" s="21"/>
      <c r="D37" s="22"/>
      <c r="E37" s="44">
        <f t="shared" ref="E37:E42" si="1">D37/1.21</f>
        <v>0</v>
      </c>
      <c r="F37" s="22"/>
      <c r="G37" s="22"/>
    </row>
    <row r="38" spans="1:7" ht="16.2" customHeight="1" x14ac:dyDescent="0.4">
      <c r="A38" s="3" t="s">
        <v>16</v>
      </c>
      <c r="B38" s="4">
        <v>5713958300010</v>
      </c>
      <c r="C38" s="5" t="s">
        <v>17</v>
      </c>
      <c r="D38" s="6">
        <v>499</v>
      </c>
      <c r="E38" s="6">
        <f t="shared" si="1"/>
        <v>412.39669421487605</v>
      </c>
      <c r="F38" s="26"/>
      <c r="G38" s="25"/>
    </row>
    <row r="39" spans="1:7" ht="16.2" customHeight="1" x14ac:dyDescent="0.4">
      <c r="A39" s="3" t="s">
        <v>18</v>
      </c>
      <c r="B39" s="4">
        <v>5713958300027</v>
      </c>
      <c r="C39" s="5" t="s">
        <v>19</v>
      </c>
      <c r="D39" s="6">
        <v>49</v>
      </c>
      <c r="E39" s="6">
        <f t="shared" si="1"/>
        <v>40.495867768595041</v>
      </c>
      <c r="F39" s="26"/>
      <c r="G39" s="25"/>
    </row>
    <row r="40" spans="1:7" ht="16.2" customHeight="1" x14ac:dyDescent="0.4">
      <c r="A40" s="3" t="s">
        <v>20</v>
      </c>
      <c r="B40" s="4">
        <v>5713958300034</v>
      </c>
      <c r="C40" s="5" t="s">
        <v>21</v>
      </c>
      <c r="D40" s="6">
        <v>349</v>
      </c>
      <c r="E40" s="6">
        <f t="shared" si="1"/>
        <v>288.42975206611573</v>
      </c>
      <c r="F40" s="26"/>
      <c r="G40" s="25"/>
    </row>
    <row r="41" spans="1:7" ht="16.2" customHeight="1" x14ac:dyDescent="0.4">
      <c r="A41" s="3">
        <v>830011</v>
      </c>
      <c r="B41" s="4">
        <v>5713958300119</v>
      </c>
      <c r="C41" s="5" t="s">
        <v>22</v>
      </c>
      <c r="D41" s="6">
        <v>99</v>
      </c>
      <c r="E41" s="6">
        <f t="shared" si="1"/>
        <v>81.818181818181827</v>
      </c>
      <c r="F41" s="26"/>
      <c r="G41" s="25"/>
    </row>
    <row r="42" spans="1:7" ht="16.2" customHeight="1" x14ac:dyDescent="0.4">
      <c r="A42" s="3">
        <v>830004</v>
      </c>
      <c r="B42" s="4">
        <v>5713958300041</v>
      </c>
      <c r="C42" s="5" t="s">
        <v>23</v>
      </c>
      <c r="D42" s="6">
        <v>59</v>
      </c>
      <c r="E42" s="6">
        <f t="shared" si="1"/>
        <v>48.760330578512395</v>
      </c>
      <c r="F42" s="26"/>
      <c r="G42" s="25"/>
    </row>
    <row r="43" spans="1:7" ht="16.2" customHeight="1" x14ac:dyDescent="0.4">
      <c r="D43" s="25"/>
      <c r="E43" s="25"/>
      <c r="G43" s="25"/>
    </row>
    <row r="44" spans="1:7" ht="16.2" customHeight="1" x14ac:dyDescent="0.4">
      <c r="D44" s="25"/>
      <c r="E44" s="25"/>
      <c r="G44" s="25"/>
    </row>
    <row r="45" spans="1:7" ht="16.2" customHeight="1" x14ac:dyDescent="0.4">
      <c r="D45" s="25"/>
      <c r="E45" s="25"/>
      <c r="G45" s="25"/>
    </row>
    <row r="46" spans="1:7" ht="24" customHeight="1" x14ac:dyDescent="0.7">
      <c r="A46" s="122" t="s">
        <v>24</v>
      </c>
      <c r="B46" s="119"/>
      <c r="C46" s="120"/>
      <c r="D46" s="121"/>
      <c r="E46" s="121"/>
      <c r="G46" s="25"/>
    </row>
    <row r="47" spans="1:7" ht="16.2" customHeight="1" x14ac:dyDescent="0.4">
      <c r="D47" s="25"/>
      <c r="E47" s="25"/>
      <c r="G47" s="25"/>
    </row>
    <row r="48" spans="1:7" ht="24" customHeight="1" x14ac:dyDescent="0.7">
      <c r="A48" s="27" t="s">
        <v>4</v>
      </c>
      <c r="B48" s="27" t="s">
        <v>5</v>
      </c>
      <c r="C48" s="28" t="s">
        <v>6</v>
      </c>
      <c r="D48" s="29" t="s">
        <v>7</v>
      </c>
      <c r="E48" s="29" t="s">
        <v>8</v>
      </c>
      <c r="F48" s="30" t="s">
        <v>9</v>
      </c>
      <c r="G48" s="29" t="s">
        <v>10</v>
      </c>
    </row>
    <row r="49" spans="1:7" ht="16.2" customHeight="1" x14ac:dyDescent="0.4">
      <c r="A49" s="20"/>
      <c r="B49" s="20"/>
      <c r="C49" s="21"/>
      <c r="D49" s="47"/>
      <c r="E49" s="47"/>
      <c r="F49" s="22"/>
      <c r="G49" s="22"/>
    </row>
    <row r="50" spans="1:7" ht="16.2" customHeight="1" x14ac:dyDescent="0.4">
      <c r="A50" s="23">
        <v>870001</v>
      </c>
      <c r="B50" s="24">
        <v>5713958700018</v>
      </c>
      <c r="C50" s="11" t="s">
        <v>25</v>
      </c>
      <c r="D50" s="38">
        <v>55</v>
      </c>
      <c r="E50" s="38">
        <f>D50/1.21</f>
        <v>45.454545454545453</v>
      </c>
      <c r="F50" s="26"/>
      <c r="G50" s="25"/>
    </row>
    <row r="51" spans="1:7" ht="16.2" customHeight="1" x14ac:dyDescent="0.4">
      <c r="A51" s="23">
        <v>870002</v>
      </c>
      <c r="B51" s="24">
        <v>5713958700025</v>
      </c>
      <c r="C51" s="11" t="s">
        <v>26</v>
      </c>
      <c r="D51" s="34">
        <v>99</v>
      </c>
      <c r="E51" s="34">
        <f>D51/1.21</f>
        <v>81.818181818181827</v>
      </c>
      <c r="F51" s="26"/>
      <c r="G51" s="25"/>
    </row>
    <row r="52" spans="1:7" ht="16.2" customHeight="1" x14ac:dyDescent="0.4">
      <c r="A52" s="23">
        <v>870016</v>
      </c>
      <c r="B52" s="24"/>
      <c r="C52" s="11" t="s">
        <v>27</v>
      </c>
      <c r="D52" s="38">
        <v>49</v>
      </c>
      <c r="E52" s="38">
        <f>D52/1.21</f>
        <v>40.495867768595041</v>
      </c>
      <c r="G52" s="25"/>
    </row>
    <row r="53" spans="1:7" ht="16.2" customHeight="1" x14ac:dyDescent="0.4">
      <c r="D53" s="25"/>
      <c r="E53" s="25"/>
      <c r="G53" s="25"/>
    </row>
    <row r="54" spans="1:7" ht="16.2" customHeight="1" x14ac:dyDescent="0.4">
      <c r="D54" s="25"/>
      <c r="E54" s="25"/>
      <c r="G54" s="25"/>
    </row>
    <row r="55" spans="1:7" ht="16.2" customHeight="1" x14ac:dyDescent="0.4">
      <c r="D55" s="25"/>
      <c r="E55" s="25"/>
      <c r="G55" s="25"/>
    </row>
    <row r="56" spans="1:7" ht="24" customHeight="1" x14ac:dyDescent="0.7">
      <c r="A56" s="122" t="s">
        <v>28</v>
      </c>
      <c r="B56" s="119"/>
      <c r="C56" s="120"/>
      <c r="D56" s="121"/>
      <c r="E56" s="121"/>
      <c r="G56" s="25"/>
    </row>
    <row r="57" spans="1:7" ht="16.2" customHeight="1" x14ac:dyDescent="0.4">
      <c r="D57" s="25"/>
      <c r="E57" s="25"/>
      <c r="G57" s="25"/>
    </row>
    <row r="58" spans="1:7" s="10" customFormat="1" ht="24" customHeight="1" x14ac:dyDescent="0.7">
      <c r="A58" s="16" t="s">
        <v>4</v>
      </c>
      <c r="B58" s="16" t="s">
        <v>5</v>
      </c>
      <c r="C58" s="17" t="s">
        <v>6</v>
      </c>
      <c r="D58" s="42" t="s">
        <v>7</v>
      </c>
      <c r="E58" s="42" t="s">
        <v>8</v>
      </c>
      <c r="F58" s="19" t="s">
        <v>9</v>
      </c>
      <c r="G58" s="42" t="s">
        <v>10</v>
      </c>
    </row>
    <row r="59" spans="1:7" ht="16.2" customHeight="1" x14ac:dyDescent="0.4">
      <c r="A59" s="20"/>
      <c r="B59" s="20"/>
      <c r="C59" s="21"/>
      <c r="D59" s="22"/>
      <c r="E59" s="22"/>
      <c r="F59" s="22"/>
      <c r="G59" s="22"/>
    </row>
    <row r="60" spans="1:7" ht="16.2" customHeight="1" x14ac:dyDescent="0.4">
      <c r="A60" s="23" t="s">
        <v>29</v>
      </c>
      <c r="B60" s="24">
        <v>5713958700032</v>
      </c>
      <c r="C60" s="11" t="s">
        <v>30</v>
      </c>
      <c r="D60" s="25">
        <v>29</v>
      </c>
      <c r="E60" s="25">
        <f t="shared" ref="E60:E69" si="2">D60/1.21</f>
        <v>23.966942148760332</v>
      </c>
      <c r="F60" s="26"/>
      <c r="G60" s="25"/>
    </row>
    <row r="61" spans="1:7" ht="16.2" customHeight="1" x14ac:dyDescent="0.4">
      <c r="A61" s="23" t="s">
        <v>31</v>
      </c>
      <c r="B61" s="24">
        <v>5713958700049</v>
      </c>
      <c r="C61" s="11" t="s">
        <v>32</v>
      </c>
      <c r="D61" s="25">
        <v>29</v>
      </c>
      <c r="E61" s="25">
        <f t="shared" si="2"/>
        <v>23.966942148760332</v>
      </c>
      <c r="F61" s="26"/>
      <c r="G61" s="25"/>
    </row>
    <row r="62" spans="1:7" ht="16.2" customHeight="1" x14ac:dyDescent="0.4">
      <c r="A62" s="23" t="s">
        <v>33</v>
      </c>
      <c r="B62" s="24">
        <v>5713958700056</v>
      </c>
      <c r="C62" s="11" t="s">
        <v>34</v>
      </c>
      <c r="D62" s="25">
        <v>29</v>
      </c>
      <c r="E62" s="25">
        <f t="shared" si="2"/>
        <v>23.966942148760332</v>
      </c>
      <c r="F62" s="26"/>
      <c r="G62" s="25"/>
    </row>
    <row r="63" spans="1:7" ht="16.2" customHeight="1" x14ac:dyDescent="0.4">
      <c r="A63" s="23" t="s">
        <v>35</v>
      </c>
      <c r="B63" s="24">
        <v>5713958700063</v>
      </c>
      <c r="C63" s="11" t="s">
        <v>36</v>
      </c>
      <c r="D63" s="25">
        <v>29</v>
      </c>
      <c r="E63" s="25">
        <f t="shared" si="2"/>
        <v>23.966942148760332</v>
      </c>
      <c r="F63" s="26"/>
      <c r="G63" s="25"/>
    </row>
    <row r="64" spans="1:7" ht="16.2" customHeight="1" x14ac:dyDescent="0.4">
      <c r="A64" s="23" t="s">
        <v>37</v>
      </c>
      <c r="B64" s="24">
        <v>5713958700070</v>
      </c>
      <c r="C64" s="11" t="s">
        <v>38</v>
      </c>
      <c r="D64" s="25">
        <v>29</v>
      </c>
      <c r="E64" s="25">
        <f t="shared" si="2"/>
        <v>23.966942148760332</v>
      </c>
      <c r="F64" s="26"/>
      <c r="G64" s="25"/>
    </row>
    <row r="65" spans="1:7" ht="16.2" customHeight="1" x14ac:dyDescent="0.4">
      <c r="A65" s="23" t="s">
        <v>39</v>
      </c>
      <c r="B65" s="24">
        <v>5713958700087</v>
      </c>
      <c r="C65" s="11" t="s">
        <v>40</v>
      </c>
      <c r="D65" s="25">
        <v>29</v>
      </c>
      <c r="E65" s="25">
        <f t="shared" si="2"/>
        <v>23.966942148760332</v>
      </c>
      <c r="F65" s="26"/>
      <c r="G65" s="25"/>
    </row>
    <row r="66" spans="1:7" ht="16.2" customHeight="1" x14ac:dyDescent="0.4">
      <c r="A66" s="23" t="s">
        <v>41</v>
      </c>
      <c r="B66" s="24">
        <v>5713958700094</v>
      </c>
      <c r="C66" s="11" t="s">
        <v>42</v>
      </c>
      <c r="D66" s="25">
        <v>29</v>
      </c>
      <c r="E66" s="25">
        <f t="shared" si="2"/>
        <v>23.966942148760332</v>
      </c>
      <c r="F66" s="26"/>
      <c r="G66" s="25"/>
    </row>
    <row r="67" spans="1:7" ht="16.2" customHeight="1" x14ac:dyDescent="0.4">
      <c r="A67" s="23" t="s">
        <v>43</v>
      </c>
      <c r="B67" s="24">
        <v>5713958700100</v>
      </c>
      <c r="C67" s="11" t="s">
        <v>44</v>
      </c>
      <c r="D67" s="25">
        <v>29</v>
      </c>
      <c r="E67" s="25">
        <f t="shared" si="2"/>
        <v>23.966942148760332</v>
      </c>
      <c r="F67" s="26"/>
      <c r="G67" s="25"/>
    </row>
    <row r="68" spans="1:7" ht="16.2" customHeight="1" x14ac:dyDescent="0.4">
      <c r="A68" s="23" t="s">
        <v>45</v>
      </c>
      <c r="B68" s="24">
        <v>5713958700117</v>
      </c>
      <c r="C68" s="11" t="s">
        <v>46</v>
      </c>
      <c r="D68" s="25">
        <v>29</v>
      </c>
      <c r="E68" s="25">
        <f t="shared" si="2"/>
        <v>23.966942148760332</v>
      </c>
      <c r="F68" s="26"/>
      <c r="G68" s="25"/>
    </row>
    <row r="69" spans="1:7" ht="16.2" customHeight="1" x14ac:dyDescent="0.4">
      <c r="A69" s="23" t="s">
        <v>47</v>
      </c>
      <c r="B69" s="24">
        <v>5713958700124</v>
      </c>
      <c r="C69" s="11" t="s">
        <v>48</v>
      </c>
      <c r="D69" s="25">
        <v>29</v>
      </c>
      <c r="E69" s="25">
        <f t="shared" si="2"/>
        <v>23.966942148760332</v>
      </c>
      <c r="F69" s="26"/>
      <c r="G69" s="25"/>
    </row>
    <row r="70" spans="1:7" ht="16.2" customHeight="1" x14ac:dyDescent="0.4">
      <c r="D70" s="25"/>
      <c r="E70" s="25"/>
      <c r="G70" s="25"/>
    </row>
    <row r="71" spans="1:7" ht="16.2" customHeight="1" x14ac:dyDescent="0.4">
      <c r="D71" s="25"/>
      <c r="E71" s="25"/>
      <c r="G71" s="25"/>
    </row>
    <row r="72" spans="1:7" ht="16.2" customHeight="1" x14ac:dyDescent="0.4">
      <c r="D72" s="25"/>
      <c r="E72" s="25"/>
      <c r="G72" s="25"/>
    </row>
    <row r="73" spans="1:7" ht="16.2" customHeight="1" x14ac:dyDescent="0.4">
      <c r="D73" s="25"/>
      <c r="E73" s="25"/>
      <c r="G73" s="25"/>
    </row>
    <row r="74" spans="1:7" ht="16.2" customHeight="1" x14ac:dyDescent="0.4">
      <c r="D74" s="25"/>
      <c r="E74" s="25"/>
      <c r="G74" s="25"/>
    </row>
    <row r="75" spans="1:7" ht="16.2" customHeight="1" x14ac:dyDescent="0.4">
      <c r="D75" s="25"/>
      <c r="E75" s="25"/>
      <c r="G75" s="25"/>
    </row>
    <row r="76" spans="1:7" ht="16.2" customHeight="1" x14ac:dyDescent="0.4">
      <c r="D76" s="25"/>
      <c r="E76" s="25"/>
      <c r="G76" s="25"/>
    </row>
    <row r="77" spans="1:7" ht="16.2" customHeight="1" x14ac:dyDescent="0.4">
      <c r="D77" s="25"/>
      <c r="E77" s="25"/>
      <c r="G77" s="25"/>
    </row>
    <row r="78" spans="1:7" ht="24" customHeight="1" x14ac:dyDescent="0.7">
      <c r="A78" s="122" t="s">
        <v>49</v>
      </c>
      <c r="B78" s="119"/>
      <c r="C78" s="120"/>
      <c r="D78" s="121"/>
      <c r="E78" s="121"/>
      <c r="G78" s="25"/>
    </row>
    <row r="79" spans="1:7" ht="16.2" customHeight="1" x14ac:dyDescent="0.4">
      <c r="D79" s="25"/>
      <c r="E79" s="25"/>
      <c r="G79" s="25"/>
    </row>
    <row r="80" spans="1:7" s="10" customFormat="1" ht="24" customHeight="1" x14ac:dyDescent="0.7">
      <c r="A80" s="27" t="s">
        <v>4</v>
      </c>
      <c r="B80" s="27" t="s">
        <v>5</v>
      </c>
      <c r="C80" s="28" t="s">
        <v>6</v>
      </c>
      <c r="D80" s="29" t="s">
        <v>7</v>
      </c>
      <c r="E80" s="29" t="s">
        <v>8</v>
      </c>
      <c r="F80" s="30" t="s">
        <v>9</v>
      </c>
      <c r="G80" s="29" t="s">
        <v>10</v>
      </c>
    </row>
    <row r="81" spans="1:7" ht="16.2" customHeight="1" x14ac:dyDescent="0.4">
      <c r="A81" s="47"/>
      <c r="B81" s="20"/>
      <c r="C81" s="21"/>
      <c r="D81" s="22"/>
      <c r="E81" s="44">
        <f t="shared" ref="E81:E112" si="3">D81/1.21</f>
        <v>0</v>
      </c>
      <c r="F81" s="22"/>
      <c r="G81" s="22"/>
    </row>
    <row r="82" spans="1:7" ht="16.2" customHeight="1" x14ac:dyDescent="0.4">
      <c r="A82" s="55" t="s">
        <v>50</v>
      </c>
      <c r="B82" s="56">
        <v>5713958001047</v>
      </c>
      <c r="C82" s="37" t="s">
        <v>51</v>
      </c>
      <c r="D82" s="57">
        <v>1930</v>
      </c>
      <c r="E82" s="38">
        <f t="shared" si="3"/>
        <v>1595.0413223140497</v>
      </c>
      <c r="F82" s="26"/>
      <c r="G82" s="25"/>
    </row>
    <row r="83" spans="1:7" ht="16.2" customHeight="1" x14ac:dyDescent="0.4">
      <c r="A83" s="48" t="s">
        <v>52</v>
      </c>
      <c r="B83" s="49">
        <v>5713958001016</v>
      </c>
      <c r="C83" s="33" t="s">
        <v>53</v>
      </c>
      <c r="D83" s="50">
        <v>1930</v>
      </c>
      <c r="E83" s="34">
        <f t="shared" si="3"/>
        <v>1595.0413223140497</v>
      </c>
      <c r="F83" s="26"/>
      <c r="G83" s="25"/>
    </row>
    <row r="84" spans="1:7" ht="16.2" customHeight="1" x14ac:dyDescent="0.4">
      <c r="A84" s="55" t="s">
        <v>54</v>
      </c>
      <c r="B84" s="56">
        <v>5713958001269</v>
      </c>
      <c r="C84" s="37" t="s">
        <v>55</v>
      </c>
      <c r="D84" s="58">
        <v>2145</v>
      </c>
      <c r="E84" s="38">
        <f t="shared" si="3"/>
        <v>1772.7272727272727</v>
      </c>
      <c r="F84" s="26"/>
      <c r="G84" s="25"/>
    </row>
    <row r="85" spans="1:7" ht="16.2" customHeight="1" x14ac:dyDescent="0.4">
      <c r="A85" s="48" t="s">
        <v>56</v>
      </c>
      <c r="B85" s="49">
        <v>5713958001023</v>
      </c>
      <c r="C85" s="33" t="s">
        <v>57</v>
      </c>
      <c r="D85" s="50">
        <v>1930</v>
      </c>
      <c r="E85" s="34">
        <f t="shared" si="3"/>
        <v>1595.0413223140497</v>
      </c>
      <c r="F85" s="26"/>
      <c r="G85" s="25"/>
    </row>
    <row r="86" spans="1:7" ht="16.2" customHeight="1" x14ac:dyDescent="0.4">
      <c r="A86" s="55" t="s">
        <v>58</v>
      </c>
      <c r="B86" s="56">
        <v>5713958001030</v>
      </c>
      <c r="C86" s="37" t="s">
        <v>59</v>
      </c>
      <c r="D86" s="57">
        <v>1930</v>
      </c>
      <c r="E86" s="38">
        <f t="shared" si="3"/>
        <v>1595.0413223140497</v>
      </c>
      <c r="F86" s="26"/>
      <c r="G86" s="25"/>
    </row>
    <row r="87" spans="1:7" ht="16.2" customHeight="1" x14ac:dyDescent="0.4">
      <c r="A87" s="48" t="s">
        <v>60</v>
      </c>
      <c r="B87" s="49">
        <v>5713958000781</v>
      </c>
      <c r="C87" s="33" t="s">
        <v>61</v>
      </c>
      <c r="D87" s="50">
        <v>1930</v>
      </c>
      <c r="E87" s="34">
        <f t="shared" si="3"/>
        <v>1595.0413223140497</v>
      </c>
      <c r="F87" s="26"/>
      <c r="G87" s="25"/>
    </row>
    <row r="88" spans="1:7" ht="16.2" customHeight="1" x14ac:dyDescent="0.4">
      <c r="A88" s="55" t="s">
        <v>62</v>
      </c>
      <c r="B88" s="56">
        <v>5713958000774</v>
      </c>
      <c r="C88" s="37" t="s">
        <v>63</v>
      </c>
      <c r="D88" s="57">
        <v>1930</v>
      </c>
      <c r="E88" s="38">
        <f t="shared" si="3"/>
        <v>1595.0413223140497</v>
      </c>
      <c r="F88" s="26"/>
      <c r="G88" s="25"/>
    </row>
    <row r="89" spans="1:7" ht="16.2" customHeight="1" x14ac:dyDescent="0.4">
      <c r="A89" s="48" t="s">
        <v>64</v>
      </c>
      <c r="B89" s="49">
        <v>5713958000767</v>
      </c>
      <c r="C89" s="33" t="s">
        <v>65</v>
      </c>
      <c r="D89" s="50">
        <v>1930</v>
      </c>
      <c r="E89" s="34">
        <f t="shared" si="3"/>
        <v>1595.0413223140497</v>
      </c>
      <c r="F89" s="26"/>
      <c r="G89" s="25"/>
    </row>
    <row r="90" spans="1:7" ht="16.2" customHeight="1" x14ac:dyDescent="0.4">
      <c r="A90" s="55" t="s">
        <v>66</v>
      </c>
      <c r="B90" s="56">
        <v>5713958001245</v>
      </c>
      <c r="C90" s="37" t="s">
        <v>67</v>
      </c>
      <c r="D90" s="58">
        <v>2145</v>
      </c>
      <c r="E90" s="38">
        <f t="shared" si="3"/>
        <v>1772.7272727272727</v>
      </c>
      <c r="F90" s="26"/>
      <c r="G90" s="25"/>
    </row>
    <row r="91" spans="1:7" ht="16.2" customHeight="1" x14ac:dyDescent="0.4">
      <c r="A91" s="48" t="s">
        <v>68</v>
      </c>
      <c r="B91" s="49">
        <v>5713958001238</v>
      </c>
      <c r="C91" s="33" t="s">
        <v>69</v>
      </c>
      <c r="D91" s="51">
        <v>2145</v>
      </c>
      <c r="E91" s="34">
        <f t="shared" si="3"/>
        <v>1772.7272727272727</v>
      </c>
      <c r="F91" s="26"/>
      <c r="G91" s="25"/>
    </row>
    <row r="92" spans="1:7" ht="16.2" customHeight="1" x14ac:dyDescent="0.4">
      <c r="A92" s="55" t="s">
        <v>70</v>
      </c>
      <c r="B92" s="56">
        <v>5713958001221</v>
      </c>
      <c r="C92" s="37" t="s">
        <v>71</v>
      </c>
      <c r="D92" s="58">
        <v>2145</v>
      </c>
      <c r="E92" s="38">
        <f t="shared" si="3"/>
        <v>1772.7272727272727</v>
      </c>
      <c r="F92" s="26"/>
      <c r="G92" s="25"/>
    </row>
    <row r="93" spans="1:7" ht="16.2" customHeight="1" x14ac:dyDescent="0.4">
      <c r="A93" s="48" t="s">
        <v>72</v>
      </c>
      <c r="B93" s="49">
        <v>5713958001252</v>
      </c>
      <c r="C93" s="33" t="s">
        <v>73</v>
      </c>
      <c r="D93" s="51">
        <v>2425</v>
      </c>
      <c r="E93" s="34">
        <f t="shared" si="3"/>
        <v>2004.1322314049587</v>
      </c>
      <c r="F93" s="26"/>
      <c r="G93" s="25"/>
    </row>
    <row r="94" spans="1:7" ht="16.2" customHeight="1" x14ac:dyDescent="0.4">
      <c r="A94" s="55" t="s">
        <v>74</v>
      </c>
      <c r="B94" s="56">
        <v>5713958002075</v>
      </c>
      <c r="C94" s="37" t="s">
        <v>75</v>
      </c>
      <c r="D94" s="38">
        <v>2115</v>
      </c>
      <c r="E94" s="38">
        <f t="shared" si="3"/>
        <v>1747.9338842975208</v>
      </c>
      <c r="F94" s="26"/>
      <c r="G94" s="25"/>
    </row>
    <row r="95" spans="1:7" ht="16.2" customHeight="1" x14ac:dyDescent="0.4">
      <c r="A95" s="48" t="s">
        <v>76</v>
      </c>
      <c r="B95" s="49">
        <v>5713958002099</v>
      </c>
      <c r="C95" s="33" t="s">
        <v>77</v>
      </c>
      <c r="D95" s="34">
        <v>2115</v>
      </c>
      <c r="E95" s="34">
        <f t="shared" si="3"/>
        <v>1747.9338842975208</v>
      </c>
      <c r="F95" s="26"/>
      <c r="G95" s="25"/>
    </row>
    <row r="96" spans="1:7" ht="16.2" customHeight="1" x14ac:dyDescent="0.4">
      <c r="A96" s="55" t="s">
        <v>78</v>
      </c>
      <c r="B96" s="56">
        <v>5713958002082</v>
      </c>
      <c r="C96" s="37" t="s">
        <v>79</v>
      </c>
      <c r="D96" s="38">
        <v>2115</v>
      </c>
      <c r="E96" s="38">
        <f t="shared" si="3"/>
        <v>1747.9338842975208</v>
      </c>
      <c r="F96" s="26"/>
      <c r="G96" s="25"/>
    </row>
    <row r="97" spans="1:7" ht="16.2" customHeight="1" x14ac:dyDescent="0.4">
      <c r="A97" s="48" t="s">
        <v>80</v>
      </c>
      <c r="B97" s="49">
        <v>5713958002013</v>
      </c>
      <c r="C97" s="33" t="s">
        <v>81</v>
      </c>
      <c r="D97" s="34">
        <v>2115</v>
      </c>
      <c r="E97" s="34">
        <f t="shared" si="3"/>
        <v>1747.9338842975208</v>
      </c>
      <c r="F97" s="26"/>
      <c r="G97" s="25"/>
    </row>
    <row r="98" spans="1:7" ht="16.2" customHeight="1" x14ac:dyDescent="0.4">
      <c r="A98" s="55" t="s">
        <v>82</v>
      </c>
      <c r="B98" s="56">
        <v>5713958002037</v>
      </c>
      <c r="C98" s="37" t="s">
        <v>83</v>
      </c>
      <c r="D98" s="38">
        <v>2115</v>
      </c>
      <c r="E98" s="38">
        <f t="shared" si="3"/>
        <v>1747.9338842975208</v>
      </c>
      <c r="F98" s="26"/>
      <c r="G98" s="25"/>
    </row>
    <row r="99" spans="1:7" ht="16.2" customHeight="1" x14ac:dyDescent="0.4">
      <c r="A99" s="48" t="s">
        <v>84</v>
      </c>
      <c r="B99" s="49">
        <v>5713958002020</v>
      </c>
      <c r="C99" s="33" t="s">
        <v>85</v>
      </c>
      <c r="D99" s="34">
        <v>2115</v>
      </c>
      <c r="E99" s="34">
        <f t="shared" si="3"/>
        <v>1747.9338842975208</v>
      </c>
      <c r="F99" s="26"/>
      <c r="G99" s="25"/>
    </row>
    <row r="100" spans="1:7" ht="16.2" customHeight="1" x14ac:dyDescent="0.4">
      <c r="A100" s="59">
        <v>800354</v>
      </c>
      <c r="B100" s="60">
        <v>5713958003546</v>
      </c>
      <c r="C100" s="61" t="s">
        <v>585</v>
      </c>
      <c r="D100" s="57">
        <v>2115</v>
      </c>
      <c r="E100" s="38">
        <f t="shared" si="3"/>
        <v>1747.9338842975208</v>
      </c>
      <c r="F100" s="26"/>
      <c r="G100" s="25"/>
    </row>
    <row r="101" spans="1:7" ht="16.2" customHeight="1" x14ac:dyDescent="0.4">
      <c r="A101" s="52">
        <v>800355</v>
      </c>
      <c r="B101" s="53">
        <v>5713958003553</v>
      </c>
      <c r="C101" s="54" t="s">
        <v>586</v>
      </c>
      <c r="D101" s="50">
        <v>2115</v>
      </c>
      <c r="E101" s="34">
        <f t="shared" si="3"/>
        <v>1747.9338842975208</v>
      </c>
      <c r="F101" s="26"/>
      <c r="G101" s="25"/>
    </row>
    <row r="102" spans="1:7" ht="16.2" customHeight="1" x14ac:dyDescent="0.4">
      <c r="A102" s="59">
        <v>800356</v>
      </c>
      <c r="B102" s="60">
        <v>5713958003560</v>
      </c>
      <c r="C102" s="61" t="s">
        <v>587</v>
      </c>
      <c r="D102" s="57">
        <v>2115</v>
      </c>
      <c r="E102" s="38">
        <f t="shared" si="3"/>
        <v>1747.9338842975208</v>
      </c>
      <c r="F102" s="26"/>
      <c r="G102" s="25"/>
    </row>
    <row r="103" spans="1:7" ht="16.2" customHeight="1" x14ac:dyDescent="0.4">
      <c r="A103" s="52">
        <v>800357</v>
      </c>
      <c r="B103" s="53">
        <v>5713958003577</v>
      </c>
      <c r="C103" s="54" t="s">
        <v>588</v>
      </c>
      <c r="D103" s="51">
        <v>2310</v>
      </c>
      <c r="E103" s="34">
        <f t="shared" si="3"/>
        <v>1909.0909090909092</v>
      </c>
      <c r="F103" s="26"/>
      <c r="G103" s="25"/>
    </row>
    <row r="104" spans="1:7" ht="16.2" customHeight="1" x14ac:dyDescent="0.4">
      <c r="A104" s="55" t="s">
        <v>86</v>
      </c>
      <c r="B104" s="56">
        <v>5713958002136</v>
      </c>
      <c r="C104" s="37" t="s">
        <v>87</v>
      </c>
      <c r="D104" s="38">
        <v>2310</v>
      </c>
      <c r="E104" s="38">
        <f t="shared" si="3"/>
        <v>1909.0909090909092</v>
      </c>
      <c r="F104" s="26"/>
      <c r="G104" s="25"/>
    </row>
    <row r="105" spans="1:7" ht="16.2" customHeight="1" x14ac:dyDescent="0.4">
      <c r="A105" s="48" t="s">
        <v>88</v>
      </c>
      <c r="B105" s="49">
        <v>5713958002167</v>
      </c>
      <c r="C105" s="33" t="s">
        <v>89</v>
      </c>
      <c r="D105" s="34">
        <v>2590</v>
      </c>
      <c r="E105" s="34">
        <f t="shared" si="3"/>
        <v>2140.495867768595</v>
      </c>
      <c r="F105" s="26"/>
      <c r="G105" s="25"/>
    </row>
    <row r="106" spans="1:7" ht="16.2" customHeight="1" x14ac:dyDescent="0.4">
      <c r="A106" s="55" t="s">
        <v>90</v>
      </c>
      <c r="B106" s="56">
        <v>5713958002150</v>
      </c>
      <c r="C106" s="37" t="s">
        <v>91</v>
      </c>
      <c r="D106" s="38">
        <v>2310</v>
      </c>
      <c r="E106" s="38">
        <f t="shared" si="3"/>
        <v>1909.0909090909092</v>
      </c>
      <c r="F106" s="26"/>
      <c r="G106" s="25"/>
    </row>
    <row r="107" spans="1:7" ht="16.2" customHeight="1" x14ac:dyDescent="0.4">
      <c r="A107" s="48" t="s">
        <v>92</v>
      </c>
      <c r="B107" s="49">
        <v>5713958002143</v>
      </c>
      <c r="C107" s="33" t="s">
        <v>93</v>
      </c>
      <c r="D107" s="34">
        <v>2310</v>
      </c>
      <c r="E107" s="34">
        <f t="shared" si="3"/>
        <v>1909.0909090909092</v>
      </c>
      <c r="F107" s="26"/>
      <c r="G107" s="25"/>
    </row>
    <row r="108" spans="1:7" ht="16.2" customHeight="1" x14ac:dyDescent="0.4">
      <c r="A108" s="55" t="s">
        <v>94</v>
      </c>
      <c r="B108" s="56">
        <v>5713958002549</v>
      </c>
      <c r="C108" s="37" t="s">
        <v>95</v>
      </c>
      <c r="D108" s="38">
        <v>2115</v>
      </c>
      <c r="E108" s="38">
        <f t="shared" si="3"/>
        <v>1747.9338842975208</v>
      </c>
      <c r="F108" s="26"/>
      <c r="G108" s="25"/>
    </row>
    <row r="109" spans="1:7" ht="16.2" customHeight="1" x14ac:dyDescent="0.4">
      <c r="A109" s="48" t="s">
        <v>96</v>
      </c>
      <c r="B109" s="49">
        <v>5713958002563</v>
      </c>
      <c r="C109" s="33" t="s">
        <v>97</v>
      </c>
      <c r="D109" s="34">
        <v>2115</v>
      </c>
      <c r="E109" s="34">
        <f t="shared" si="3"/>
        <v>1747.9338842975208</v>
      </c>
      <c r="F109" s="26"/>
      <c r="G109" s="25"/>
    </row>
    <row r="110" spans="1:7" ht="16.2" customHeight="1" x14ac:dyDescent="0.4">
      <c r="A110" s="55" t="s">
        <v>98</v>
      </c>
      <c r="B110" s="56">
        <v>5713958002556</v>
      </c>
      <c r="C110" s="37" t="s">
        <v>99</v>
      </c>
      <c r="D110" s="38">
        <v>2115</v>
      </c>
      <c r="E110" s="38">
        <f t="shared" si="3"/>
        <v>1747.9338842975208</v>
      </c>
      <c r="F110" s="26"/>
      <c r="G110" s="25"/>
    </row>
    <row r="111" spans="1:7" ht="16.2" customHeight="1" x14ac:dyDescent="0.4">
      <c r="A111" s="48" t="s">
        <v>100</v>
      </c>
      <c r="B111" s="49">
        <v>5713958002488</v>
      </c>
      <c r="C111" s="33" t="s">
        <v>101</v>
      </c>
      <c r="D111" s="34">
        <v>2115</v>
      </c>
      <c r="E111" s="34">
        <f t="shared" si="3"/>
        <v>1747.9338842975208</v>
      </c>
      <c r="F111" s="26"/>
      <c r="G111" s="25"/>
    </row>
    <row r="112" spans="1:7" ht="16.2" customHeight="1" x14ac:dyDescent="0.4">
      <c r="A112" s="55" t="s">
        <v>102</v>
      </c>
      <c r="B112" s="56">
        <v>5713958002501</v>
      </c>
      <c r="C112" s="37" t="s">
        <v>103</v>
      </c>
      <c r="D112" s="38">
        <v>2115</v>
      </c>
      <c r="E112" s="38">
        <f t="shared" si="3"/>
        <v>1747.9338842975208</v>
      </c>
      <c r="F112" s="26"/>
      <c r="G112" s="25"/>
    </row>
    <row r="113" spans="1:7" ht="16.2" customHeight="1" x14ac:dyDescent="0.4">
      <c r="A113" s="48" t="s">
        <v>104</v>
      </c>
      <c r="B113" s="49">
        <v>5713958002495</v>
      </c>
      <c r="C113" s="33" t="s">
        <v>105</v>
      </c>
      <c r="D113" s="34">
        <v>2115</v>
      </c>
      <c r="E113" s="34">
        <f t="shared" ref="E113:E134" si="4">D113/1.21</f>
        <v>1747.9338842975208</v>
      </c>
      <c r="F113" s="26"/>
      <c r="G113" s="25"/>
    </row>
    <row r="114" spans="1:7" ht="16.2" customHeight="1" x14ac:dyDescent="0.4">
      <c r="A114" s="55" t="s">
        <v>106</v>
      </c>
      <c r="B114" s="56">
        <v>5713958002600</v>
      </c>
      <c r="C114" s="37" t="s">
        <v>107</v>
      </c>
      <c r="D114" s="38">
        <v>2310</v>
      </c>
      <c r="E114" s="38">
        <f t="shared" si="4"/>
        <v>1909.0909090909092</v>
      </c>
      <c r="F114" s="26"/>
      <c r="G114" s="25"/>
    </row>
    <row r="115" spans="1:7" ht="16.2" customHeight="1" x14ac:dyDescent="0.4">
      <c r="A115" s="48" t="s">
        <v>108</v>
      </c>
      <c r="B115" s="49">
        <v>5713958002631</v>
      </c>
      <c r="C115" s="33" t="s">
        <v>109</v>
      </c>
      <c r="D115" s="34">
        <v>2590</v>
      </c>
      <c r="E115" s="34">
        <f t="shared" si="4"/>
        <v>2140.495867768595</v>
      </c>
      <c r="F115" s="26"/>
      <c r="G115" s="25"/>
    </row>
    <row r="116" spans="1:7" ht="16.2" customHeight="1" x14ac:dyDescent="0.4">
      <c r="A116" s="55" t="s">
        <v>110</v>
      </c>
      <c r="B116" s="56">
        <v>5713958002624</v>
      </c>
      <c r="C116" s="37" t="s">
        <v>111</v>
      </c>
      <c r="D116" s="38">
        <v>2310</v>
      </c>
      <c r="E116" s="38">
        <f t="shared" si="4"/>
        <v>1909.0909090909092</v>
      </c>
      <c r="F116" s="26"/>
      <c r="G116" s="25"/>
    </row>
    <row r="117" spans="1:7" ht="16.2" customHeight="1" x14ac:dyDescent="0.4">
      <c r="A117" s="48" t="s">
        <v>112</v>
      </c>
      <c r="B117" s="49">
        <v>5713958002617</v>
      </c>
      <c r="C117" s="33" t="s">
        <v>113</v>
      </c>
      <c r="D117" s="34">
        <v>2310</v>
      </c>
      <c r="E117" s="34">
        <f t="shared" si="4"/>
        <v>1909.0909090909092</v>
      </c>
      <c r="F117" s="26"/>
      <c r="G117" s="25"/>
    </row>
    <row r="118" spans="1:7" ht="16.2" customHeight="1" x14ac:dyDescent="0.4">
      <c r="A118" s="55" t="s">
        <v>114</v>
      </c>
      <c r="B118" s="56">
        <v>5713958001757</v>
      </c>
      <c r="C118" s="37" t="s">
        <v>115</v>
      </c>
      <c r="D118" s="38">
        <v>2115</v>
      </c>
      <c r="E118" s="38">
        <f t="shared" si="4"/>
        <v>1747.9338842975208</v>
      </c>
      <c r="F118" s="26"/>
      <c r="G118" s="25"/>
    </row>
    <row r="119" spans="1:7" ht="16.2" customHeight="1" x14ac:dyDescent="0.4">
      <c r="A119" s="48" t="s">
        <v>116</v>
      </c>
      <c r="B119" s="49">
        <v>5713958001733</v>
      </c>
      <c r="C119" s="33" t="s">
        <v>117</v>
      </c>
      <c r="D119" s="34">
        <v>2115</v>
      </c>
      <c r="E119" s="34">
        <f t="shared" si="4"/>
        <v>1747.9338842975208</v>
      </c>
      <c r="F119" s="26"/>
      <c r="G119" s="25"/>
    </row>
    <row r="120" spans="1:7" ht="16.2" customHeight="1" x14ac:dyDescent="0.4">
      <c r="A120" s="55" t="s">
        <v>118</v>
      </c>
      <c r="B120" s="56">
        <v>5713958001740</v>
      </c>
      <c r="C120" s="37" t="s">
        <v>119</v>
      </c>
      <c r="D120" s="38">
        <v>2115</v>
      </c>
      <c r="E120" s="38">
        <f t="shared" si="4"/>
        <v>1747.9338842975208</v>
      </c>
      <c r="F120" s="26"/>
      <c r="G120" s="25"/>
    </row>
    <row r="121" spans="1:7" ht="16.2" customHeight="1" x14ac:dyDescent="0.4">
      <c r="A121" s="48" t="s">
        <v>120</v>
      </c>
      <c r="B121" s="49">
        <v>5713958000842</v>
      </c>
      <c r="C121" s="33" t="s">
        <v>121</v>
      </c>
      <c r="D121" s="34">
        <v>2115</v>
      </c>
      <c r="E121" s="34">
        <f t="shared" si="4"/>
        <v>1747.9338842975208</v>
      </c>
      <c r="F121" s="26"/>
      <c r="G121" s="25"/>
    </row>
    <row r="122" spans="1:7" ht="16.2" customHeight="1" x14ac:dyDescent="0.4">
      <c r="A122" s="55" t="s">
        <v>122</v>
      </c>
      <c r="B122" s="56">
        <v>5713958000835</v>
      </c>
      <c r="C122" s="37" t="s">
        <v>123</v>
      </c>
      <c r="D122" s="38">
        <v>2115</v>
      </c>
      <c r="E122" s="38">
        <f t="shared" si="4"/>
        <v>1747.9338842975208</v>
      </c>
      <c r="F122" s="26"/>
      <c r="G122" s="25"/>
    </row>
    <row r="123" spans="1:7" ht="16.2" customHeight="1" x14ac:dyDescent="0.4">
      <c r="A123" s="48" t="s">
        <v>124</v>
      </c>
      <c r="B123" s="49">
        <v>5713958000828</v>
      </c>
      <c r="C123" s="33" t="s">
        <v>125</v>
      </c>
      <c r="D123" s="34">
        <v>2115</v>
      </c>
      <c r="E123" s="34">
        <f t="shared" si="4"/>
        <v>1747.9338842975208</v>
      </c>
      <c r="F123" s="26"/>
      <c r="G123" s="25"/>
    </row>
    <row r="124" spans="1:7" ht="16.2" customHeight="1" x14ac:dyDescent="0.4">
      <c r="A124" s="59">
        <v>800295</v>
      </c>
      <c r="B124" s="60">
        <v>5713958002952</v>
      </c>
      <c r="C124" s="61" t="s">
        <v>593</v>
      </c>
      <c r="D124" s="57">
        <v>2115</v>
      </c>
      <c r="E124" s="38">
        <f t="shared" si="4"/>
        <v>1747.9338842975208</v>
      </c>
      <c r="F124" s="45"/>
      <c r="G124" s="46"/>
    </row>
    <row r="125" spans="1:7" ht="16.2" customHeight="1" x14ac:dyDescent="0.4">
      <c r="A125" s="52">
        <v>800296</v>
      </c>
      <c r="B125" s="53">
        <v>5713958002969</v>
      </c>
      <c r="C125" s="54" t="s">
        <v>594</v>
      </c>
      <c r="D125" s="50">
        <v>2115</v>
      </c>
      <c r="E125" s="34">
        <f t="shared" si="4"/>
        <v>1747.9338842975208</v>
      </c>
      <c r="F125" s="45"/>
      <c r="G125" s="46"/>
    </row>
    <row r="126" spans="1:7" ht="16.2" customHeight="1" x14ac:dyDescent="0.4">
      <c r="A126" s="59">
        <v>800297</v>
      </c>
      <c r="B126" s="60">
        <v>5713958002976</v>
      </c>
      <c r="C126" s="61" t="s">
        <v>595</v>
      </c>
      <c r="D126" s="57">
        <v>2115</v>
      </c>
      <c r="E126" s="38">
        <f t="shared" si="4"/>
        <v>1747.9338842975208</v>
      </c>
      <c r="F126" s="45"/>
      <c r="G126" s="46"/>
    </row>
    <row r="127" spans="1:7" ht="16.2" customHeight="1" x14ac:dyDescent="0.4">
      <c r="A127" s="52">
        <v>800298</v>
      </c>
      <c r="B127" s="53">
        <v>5713958002983</v>
      </c>
      <c r="C127" s="54" t="s">
        <v>596</v>
      </c>
      <c r="D127" s="50">
        <v>2115</v>
      </c>
      <c r="E127" s="34">
        <f t="shared" si="4"/>
        <v>1747.9338842975208</v>
      </c>
      <c r="F127" s="45"/>
      <c r="G127" s="46"/>
    </row>
    <row r="128" spans="1:7" ht="16.2" customHeight="1" x14ac:dyDescent="0.4">
      <c r="A128" s="59">
        <v>800299</v>
      </c>
      <c r="B128" s="60">
        <v>5713958002990</v>
      </c>
      <c r="C128" s="61" t="s">
        <v>597</v>
      </c>
      <c r="D128" s="57">
        <v>2115</v>
      </c>
      <c r="E128" s="38">
        <f t="shared" si="4"/>
        <v>1747.9338842975208</v>
      </c>
      <c r="F128" s="45"/>
      <c r="G128" s="46"/>
    </row>
    <row r="129" spans="1:7" ht="16.2" customHeight="1" x14ac:dyDescent="0.4">
      <c r="A129" s="52">
        <v>800352</v>
      </c>
      <c r="B129" s="53">
        <v>5713958003522</v>
      </c>
      <c r="C129" s="54" t="s">
        <v>598</v>
      </c>
      <c r="D129" s="50">
        <v>2310</v>
      </c>
      <c r="E129" s="34">
        <f t="shared" si="4"/>
        <v>1909.0909090909092</v>
      </c>
      <c r="F129" s="45"/>
      <c r="G129" s="46"/>
    </row>
    <row r="130" spans="1:7" ht="16.2" customHeight="1" x14ac:dyDescent="0.4">
      <c r="A130" s="55" t="s">
        <v>126</v>
      </c>
      <c r="B130" s="56">
        <v>5713958001290</v>
      </c>
      <c r="C130" s="37" t="s">
        <v>127</v>
      </c>
      <c r="D130" s="38">
        <v>2310</v>
      </c>
      <c r="E130" s="38">
        <f t="shared" si="4"/>
        <v>1909.0909090909092</v>
      </c>
      <c r="F130" s="45"/>
      <c r="G130" s="46"/>
    </row>
    <row r="131" spans="1:7" ht="16.2" customHeight="1" x14ac:dyDescent="0.4">
      <c r="A131" s="52">
        <v>800353</v>
      </c>
      <c r="B131" s="53">
        <v>5713958003539</v>
      </c>
      <c r="C131" s="54" t="s">
        <v>599</v>
      </c>
      <c r="D131" s="51">
        <v>2310</v>
      </c>
      <c r="E131" s="34">
        <f t="shared" si="4"/>
        <v>1909.0909090909092</v>
      </c>
      <c r="F131" s="45"/>
      <c r="G131" s="46"/>
    </row>
    <row r="132" spans="1:7" ht="16.2" customHeight="1" x14ac:dyDescent="0.4">
      <c r="A132" s="55" t="s">
        <v>128</v>
      </c>
      <c r="B132" s="56">
        <v>5713958001283</v>
      </c>
      <c r="C132" s="37" t="s">
        <v>129</v>
      </c>
      <c r="D132" s="38">
        <v>2310</v>
      </c>
      <c r="E132" s="38">
        <f t="shared" si="4"/>
        <v>1909.0909090909092</v>
      </c>
      <c r="F132" s="45"/>
      <c r="G132" s="46"/>
    </row>
    <row r="133" spans="1:7" ht="16.2" customHeight="1" x14ac:dyDescent="0.4">
      <c r="A133" s="48" t="s">
        <v>130</v>
      </c>
      <c r="B133" s="49">
        <v>5713958001276</v>
      </c>
      <c r="C133" s="33" t="s">
        <v>131</v>
      </c>
      <c r="D133" s="34">
        <v>2310</v>
      </c>
      <c r="E133" s="34">
        <f t="shared" si="4"/>
        <v>1909.0909090909092</v>
      </c>
      <c r="F133" s="45"/>
      <c r="G133" s="46"/>
    </row>
    <row r="134" spans="1:7" ht="16.2" customHeight="1" x14ac:dyDescent="0.4">
      <c r="A134" s="55" t="s">
        <v>132</v>
      </c>
      <c r="B134" s="56">
        <v>5713958001306</v>
      </c>
      <c r="C134" s="37" t="s">
        <v>133</v>
      </c>
      <c r="D134" s="38">
        <v>2590</v>
      </c>
      <c r="E134" s="38">
        <f t="shared" si="4"/>
        <v>2140.495867768595</v>
      </c>
      <c r="F134" s="45"/>
      <c r="G134" s="46"/>
    </row>
    <row r="135" spans="1:7" ht="16.2" customHeight="1" x14ac:dyDescent="0.4">
      <c r="A135" s="23"/>
      <c r="B135" s="24"/>
      <c r="D135" s="25"/>
      <c r="E135" s="25"/>
      <c r="F135" s="26"/>
      <c r="G135" s="25"/>
    </row>
    <row r="136" spans="1:7" ht="16.2" customHeight="1" x14ac:dyDescent="0.4">
      <c r="D136" s="25"/>
      <c r="E136" s="25"/>
      <c r="G136" s="25"/>
    </row>
    <row r="137" spans="1:7" ht="16.2" customHeight="1" x14ac:dyDescent="0.4">
      <c r="D137" s="25"/>
      <c r="E137" s="25"/>
      <c r="G137" s="25"/>
    </row>
    <row r="138" spans="1:7" ht="24" customHeight="1" x14ac:dyDescent="0.7">
      <c r="A138" s="122" t="s">
        <v>134</v>
      </c>
      <c r="B138" s="119"/>
      <c r="C138" s="120"/>
      <c r="D138" s="121"/>
      <c r="E138" s="121"/>
      <c r="G138" s="25"/>
    </row>
    <row r="139" spans="1:7" ht="16.2" customHeight="1" x14ac:dyDescent="0.4">
      <c r="D139" s="25"/>
      <c r="E139" s="25"/>
      <c r="G139" s="25"/>
    </row>
    <row r="140" spans="1:7" s="10" customFormat="1" ht="24" customHeight="1" x14ac:dyDescent="0.7">
      <c r="A140" s="10" t="s">
        <v>4</v>
      </c>
      <c r="B140" s="10" t="s">
        <v>5</v>
      </c>
      <c r="C140" s="13" t="s">
        <v>6</v>
      </c>
      <c r="D140" s="39" t="s">
        <v>7</v>
      </c>
      <c r="E140" s="39" t="s">
        <v>8</v>
      </c>
      <c r="F140" s="15" t="s">
        <v>9</v>
      </c>
      <c r="G140" s="39" t="s">
        <v>10</v>
      </c>
    </row>
    <row r="141" spans="1:7" ht="16.2" customHeight="1" x14ac:dyDescent="0.4">
      <c r="A141" s="62"/>
      <c r="B141" s="62"/>
      <c r="C141" s="63"/>
      <c r="D141" s="64"/>
      <c r="E141" s="65">
        <f t="shared" ref="E141:E181" si="5">D141/1.21</f>
        <v>0</v>
      </c>
      <c r="F141" s="22"/>
      <c r="G141" s="22"/>
    </row>
    <row r="142" spans="1:7" ht="16.2" customHeight="1" x14ac:dyDescent="0.4">
      <c r="A142" s="75" t="s">
        <v>135</v>
      </c>
      <c r="B142" s="76">
        <v>5713958001078</v>
      </c>
      <c r="C142" s="77" t="s">
        <v>136</v>
      </c>
      <c r="D142" s="78">
        <v>1930</v>
      </c>
      <c r="E142" s="78">
        <f t="shared" si="5"/>
        <v>1595.0413223140497</v>
      </c>
      <c r="F142" s="26"/>
      <c r="G142" s="25"/>
    </row>
    <row r="143" spans="1:7" ht="16.2" customHeight="1" x14ac:dyDescent="0.4">
      <c r="A143" s="66" t="s">
        <v>137</v>
      </c>
      <c r="B143" s="67">
        <v>5713958001054</v>
      </c>
      <c r="C143" s="68" t="s">
        <v>138</v>
      </c>
      <c r="D143" s="69">
        <v>1930</v>
      </c>
      <c r="E143" s="69">
        <f t="shared" si="5"/>
        <v>1595.0413223140497</v>
      </c>
      <c r="F143" s="26"/>
      <c r="G143" s="25"/>
    </row>
    <row r="144" spans="1:7" ht="16.2" customHeight="1" x14ac:dyDescent="0.4">
      <c r="A144" s="75" t="s">
        <v>139</v>
      </c>
      <c r="B144" s="76">
        <v>5713958001061</v>
      </c>
      <c r="C144" s="77" t="s">
        <v>140</v>
      </c>
      <c r="D144" s="78">
        <v>1930</v>
      </c>
      <c r="E144" s="78">
        <f t="shared" si="5"/>
        <v>1595.0413223140497</v>
      </c>
      <c r="F144" s="26"/>
      <c r="G144" s="25"/>
    </row>
    <row r="145" spans="1:7" ht="16.2" customHeight="1" x14ac:dyDescent="0.4">
      <c r="A145" s="66" t="s">
        <v>141</v>
      </c>
      <c r="B145" s="67">
        <v>5713958001351</v>
      </c>
      <c r="C145" s="68" t="s">
        <v>142</v>
      </c>
      <c r="D145" s="69">
        <v>2115</v>
      </c>
      <c r="E145" s="69">
        <f t="shared" si="5"/>
        <v>1747.9338842975208</v>
      </c>
      <c r="F145" s="26"/>
      <c r="G145" s="25"/>
    </row>
    <row r="146" spans="1:7" ht="16.2" customHeight="1" x14ac:dyDescent="0.4">
      <c r="A146" s="75" t="s">
        <v>143</v>
      </c>
      <c r="B146" s="76">
        <v>5713958000811</v>
      </c>
      <c r="C146" s="77" t="s">
        <v>144</v>
      </c>
      <c r="D146" s="78">
        <v>1930</v>
      </c>
      <c r="E146" s="78">
        <f t="shared" si="5"/>
        <v>1595.0413223140497</v>
      </c>
      <c r="F146" s="26"/>
      <c r="G146" s="25"/>
    </row>
    <row r="147" spans="1:7" ht="16.2" customHeight="1" x14ac:dyDescent="0.4">
      <c r="A147" s="66" t="s">
        <v>145</v>
      </c>
      <c r="B147" s="67">
        <v>5713958000804</v>
      </c>
      <c r="C147" s="68" t="s">
        <v>146</v>
      </c>
      <c r="D147" s="69">
        <v>1930</v>
      </c>
      <c r="E147" s="69">
        <f t="shared" si="5"/>
        <v>1595.0413223140497</v>
      </c>
      <c r="F147" s="26"/>
      <c r="G147" s="25"/>
    </row>
    <row r="148" spans="1:7" ht="16.2" customHeight="1" x14ac:dyDescent="0.4">
      <c r="A148" s="75" t="s">
        <v>147</v>
      </c>
      <c r="B148" s="76">
        <v>5713958000798</v>
      </c>
      <c r="C148" s="77" t="s">
        <v>148</v>
      </c>
      <c r="D148" s="78">
        <v>1930</v>
      </c>
      <c r="E148" s="78">
        <f t="shared" si="5"/>
        <v>1595.0413223140497</v>
      </c>
      <c r="F148" s="26"/>
      <c r="G148" s="25"/>
    </row>
    <row r="149" spans="1:7" ht="16.2" customHeight="1" x14ac:dyDescent="0.4">
      <c r="A149" s="66" t="s">
        <v>149</v>
      </c>
      <c r="B149" s="67">
        <v>5713958001337</v>
      </c>
      <c r="C149" s="68" t="s">
        <v>150</v>
      </c>
      <c r="D149" s="69">
        <v>2115</v>
      </c>
      <c r="E149" s="69">
        <f t="shared" si="5"/>
        <v>1747.9338842975208</v>
      </c>
      <c r="F149" s="26"/>
      <c r="G149" s="25"/>
    </row>
    <row r="150" spans="1:7" ht="16.2" customHeight="1" x14ac:dyDescent="0.4">
      <c r="A150" s="75" t="s">
        <v>151</v>
      </c>
      <c r="B150" s="76">
        <v>5713958001320</v>
      </c>
      <c r="C150" s="77" t="s">
        <v>152</v>
      </c>
      <c r="D150" s="78">
        <v>2115</v>
      </c>
      <c r="E150" s="78">
        <f t="shared" si="5"/>
        <v>1747.9338842975208</v>
      </c>
      <c r="F150" s="26"/>
      <c r="G150" s="25"/>
    </row>
    <row r="151" spans="1:7" ht="16.2" customHeight="1" x14ac:dyDescent="0.4">
      <c r="A151" s="66" t="s">
        <v>153</v>
      </c>
      <c r="B151" s="67">
        <v>5713958001313</v>
      </c>
      <c r="C151" s="68" t="s">
        <v>154</v>
      </c>
      <c r="D151" s="69">
        <v>2115</v>
      </c>
      <c r="E151" s="69">
        <f t="shared" si="5"/>
        <v>1747.9338842975208</v>
      </c>
      <c r="F151" s="26"/>
      <c r="G151" s="25"/>
    </row>
    <row r="152" spans="1:7" ht="16.2" customHeight="1" x14ac:dyDescent="0.4">
      <c r="A152" s="75" t="s">
        <v>155</v>
      </c>
      <c r="B152" s="76">
        <v>5713958001344</v>
      </c>
      <c r="C152" s="77" t="s">
        <v>156</v>
      </c>
      <c r="D152" s="78">
        <v>2425</v>
      </c>
      <c r="E152" s="78">
        <f t="shared" si="5"/>
        <v>2004.1322314049587</v>
      </c>
      <c r="F152" s="26"/>
      <c r="G152" s="25"/>
    </row>
    <row r="153" spans="1:7" ht="16.2" customHeight="1" x14ac:dyDescent="0.4">
      <c r="A153" s="66" t="s">
        <v>157</v>
      </c>
      <c r="B153" s="67">
        <v>5713958002105</v>
      </c>
      <c r="C153" s="68" t="s">
        <v>158</v>
      </c>
      <c r="D153" s="69">
        <v>2115</v>
      </c>
      <c r="E153" s="69">
        <f t="shared" si="5"/>
        <v>1747.9338842975208</v>
      </c>
      <c r="F153" s="26"/>
      <c r="G153" s="25"/>
    </row>
    <row r="154" spans="1:7" s="138" customFormat="1" ht="16.2" customHeight="1" x14ac:dyDescent="0.4">
      <c r="A154" s="133"/>
      <c r="B154" s="134"/>
      <c r="C154" s="135"/>
      <c r="D154" s="136"/>
      <c r="E154" s="136"/>
      <c r="F154" s="137"/>
      <c r="G154" s="136"/>
    </row>
    <row r="155" spans="1:7" s="138" customFormat="1" ht="16.2" customHeight="1" x14ac:dyDescent="0.4">
      <c r="A155" s="133"/>
      <c r="B155" s="134"/>
      <c r="C155" s="135"/>
      <c r="D155" s="136"/>
      <c r="E155" s="136"/>
      <c r="F155" s="137"/>
      <c r="G155" s="136"/>
    </row>
    <row r="156" spans="1:7" s="138" customFormat="1" ht="16.2" customHeight="1" x14ac:dyDescent="0.4">
      <c r="A156" s="133"/>
      <c r="B156" s="134"/>
      <c r="C156" s="135"/>
      <c r="D156" s="136"/>
      <c r="E156" s="136"/>
      <c r="F156" s="137"/>
      <c r="G156" s="136"/>
    </row>
    <row r="157" spans="1:7" s="138" customFormat="1" ht="16.2" customHeight="1" x14ac:dyDescent="0.4">
      <c r="A157" s="133"/>
      <c r="B157" s="134"/>
      <c r="C157" s="135"/>
      <c r="D157" s="136"/>
      <c r="E157" s="136"/>
      <c r="F157" s="137"/>
      <c r="G157" s="136"/>
    </row>
    <row r="158" spans="1:7" s="138" customFormat="1" ht="16.2" customHeight="1" x14ac:dyDescent="0.4">
      <c r="A158" s="133"/>
      <c r="B158" s="134"/>
      <c r="C158" s="135"/>
      <c r="D158" s="136"/>
      <c r="E158" s="136"/>
      <c r="F158" s="137"/>
      <c r="G158" s="136"/>
    </row>
    <row r="159" spans="1:7" s="138" customFormat="1" ht="27.45" customHeight="1" x14ac:dyDescent="0.7">
      <c r="A159" s="122" t="s">
        <v>583</v>
      </c>
      <c r="B159" s="119"/>
      <c r="C159" s="120"/>
      <c r="D159" s="121"/>
      <c r="E159" s="121"/>
      <c r="F159" s="137"/>
      <c r="G159" s="136"/>
    </row>
    <row r="160" spans="1:7" s="138" customFormat="1" ht="16.2" customHeight="1" x14ac:dyDescent="0.4">
      <c r="A160" s="133"/>
      <c r="B160" s="134"/>
      <c r="C160" s="135"/>
      <c r="D160" s="136"/>
      <c r="E160" s="136"/>
      <c r="F160" s="137"/>
      <c r="G160" s="136"/>
    </row>
    <row r="161" spans="1:7" s="138" customFormat="1" ht="30.45" customHeight="1" x14ac:dyDescent="0.7">
      <c r="A161" s="139" t="s">
        <v>4</v>
      </c>
      <c r="B161" s="139" t="s">
        <v>5</v>
      </c>
      <c r="C161" s="140" t="s">
        <v>6</v>
      </c>
      <c r="D161" s="141" t="s">
        <v>7</v>
      </c>
      <c r="E161" s="141" t="s">
        <v>8</v>
      </c>
      <c r="F161" s="45"/>
      <c r="G161" s="46"/>
    </row>
    <row r="162" spans="1:7" s="138" customFormat="1" ht="16.2" customHeight="1" x14ac:dyDescent="0.4">
      <c r="A162" s="129"/>
      <c r="B162" s="130"/>
      <c r="C162" s="131"/>
      <c r="D162" s="132"/>
      <c r="E162" s="132"/>
      <c r="F162" s="137"/>
      <c r="G162" s="136"/>
    </row>
    <row r="163" spans="1:7" ht="16.2" customHeight="1" x14ac:dyDescent="0.4">
      <c r="A163" s="75" t="s">
        <v>159</v>
      </c>
      <c r="B163" s="76">
        <v>5713958002129</v>
      </c>
      <c r="C163" s="77" t="s">
        <v>160</v>
      </c>
      <c r="D163" s="78">
        <v>2115</v>
      </c>
      <c r="E163" s="78">
        <f>D163/1.21</f>
        <v>1747.9338842975208</v>
      </c>
      <c r="F163" s="26"/>
      <c r="G163" s="25"/>
    </row>
    <row r="164" spans="1:7" ht="16.2" customHeight="1" x14ac:dyDescent="0.4">
      <c r="A164" s="66" t="s">
        <v>161</v>
      </c>
      <c r="B164" s="67">
        <v>5713958002112</v>
      </c>
      <c r="C164" s="68" t="s">
        <v>162</v>
      </c>
      <c r="D164" s="69">
        <v>2115</v>
      </c>
      <c r="E164" s="69">
        <f>D164/1.21</f>
        <v>1747.9338842975208</v>
      </c>
      <c r="F164" s="26"/>
      <c r="G164" s="25"/>
    </row>
    <row r="165" spans="1:7" ht="16.2" customHeight="1" x14ac:dyDescent="0.4">
      <c r="A165" s="75" t="s">
        <v>163</v>
      </c>
      <c r="B165" s="76">
        <v>5713958002044</v>
      </c>
      <c r="C165" s="77" t="s">
        <v>164</v>
      </c>
      <c r="D165" s="78">
        <v>2115</v>
      </c>
      <c r="E165" s="78">
        <f t="shared" si="5"/>
        <v>1747.9338842975208</v>
      </c>
      <c r="F165" s="26"/>
      <c r="G165" s="25"/>
    </row>
    <row r="166" spans="1:7" ht="16.2" customHeight="1" x14ac:dyDescent="0.4">
      <c r="A166" s="66" t="s">
        <v>165</v>
      </c>
      <c r="B166" s="67">
        <v>5713958002068</v>
      </c>
      <c r="C166" s="68" t="s">
        <v>166</v>
      </c>
      <c r="D166" s="69">
        <v>2115</v>
      </c>
      <c r="E166" s="69">
        <f t="shared" si="5"/>
        <v>1747.9338842975208</v>
      </c>
      <c r="F166" s="26"/>
      <c r="G166" s="25"/>
    </row>
    <row r="167" spans="1:7" ht="16.2" customHeight="1" x14ac:dyDescent="0.4">
      <c r="A167" s="75" t="s">
        <v>167</v>
      </c>
      <c r="B167" s="76">
        <v>5713958002051</v>
      </c>
      <c r="C167" s="77" t="s">
        <v>168</v>
      </c>
      <c r="D167" s="78">
        <v>2115</v>
      </c>
      <c r="E167" s="78">
        <f t="shared" si="5"/>
        <v>1747.9338842975208</v>
      </c>
      <c r="F167" s="26"/>
      <c r="G167" s="25"/>
    </row>
    <row r="168" spans="1:7" ht="16.2" customHeight="1" x14ac:dyDescent="0.4">
      <c r="A168" s="70">
        <v>800365</v>
      </c>
      <c r="B168" s="71">
        <v>5713958003652</v>
      </c>
      <c r="C168" s="72" t="s">
        <v>589</v>
      </c>
      <c r="D168" s="73">
        <v>2115</v>
      </c>
      <c r="E168" s="69">
        <f t="shared" si="5"/>
        <v>1747.9338842975208</v>
      </c>
      <c r="F168" s="26"/>
      <c r="G168" s="25"/>
    </row>
    <row r="169" spans="1:7" ht="16.2" customHeight="1" x14ac:dyDescent="0.4">
      <c r="A169" s="79">
        <v>800366</v>
      </c>
      <c r="B169" s="80">
        <v>5713958003669</v>
      </c>
      <c r="C169" s="81" t="s">
        <v>590</v>
      </c>
      <c r="D169" s="82">
        <v>2115</v>
      </c>
      <c r="E169" s="78">
        <f t="shared" si="5"/>
        <v>1747.9338842975208</v>
      </c>
      <c r="F169" s="26"/>
      <c r="G169" s="25"/>
    </row>
    <row r="170" spans="1:7" ht="16.2" customHeight="1" x14ac:dyDescent="0.4">
      <c r="A170" s="70">
        <v>800367</v>
      </c>
      <c r="B170" s="71">
        <v>5713958003676</v>
      </c>
      <c r="C170" s="74" t="s">
        <v>591</v>
      </c>
      <c r="D170" s="73">
        <v>2115</v>
      </c>
      <c r="E170" s="69">
        <f t="shared" si="5"/>
        <v>1747.9338842975208</v>
      </c>
      <c r="F170" s="26"/>
      <c r="G170" s="25"/>
    </row>
    <row r="171" spans="1:7" ht="16.2" customHeight="1" x14ac:dyDescent="0.4">
      <c r="A171" s="79">
        <v>800368</v>
      </c>
      <c r="B171" s="80">
        <v>5713958003683</v>
      </c>
      <c r="C171" s="81" t="s">
        <v>592</v>
      </c>
      <c r="D171" s="83">
        <v>2590</v>
      </c>
      <c r="E171" s="78">
        <f t="shared" si="5"/>
        <v>2140.495867768595</v>
      </c>
      <c r="F171" s="26"/>
      <c r="G171" s="25"/>
    </row>
    <row r="172" spans="1:7" ht="16.2" customHeight="1" x14ac:dyDescent="0.4">
      <c r="A172" s="66" t="s">
        <v>169</v>
      </c>
      <c r="B172" s="67">
        <v>5713958002174</v>
      </c>
      <c r="C172" s="68" t="s">
        <v>170</v>
      </c>
      <c r="D172" s="69">
        <v>2310</v>
      </c>
      <c r="E172" s="69">
        <f t="shared" si="5"/>
        <v>1909.0909090909092</v>
      </c>
      <c r="F172" s="26"/>
      <c r="G172" s="25"/>
    </row>
    <row r="173" spans="1:7" ht="16.2" customHeight="1" x14ac:dyDescent="0.4">
      <c r="A173" s="75" t="s">
        <v>171</v>
      </c>
      <c r="B173" s="76">
        <v>5713958002204</v>
      </c>
      <c r="C173" s="77" t="s">
        <v>172</v>
      </c>
      <c r="D173" s="78">
        <v>2590</v>
      </c>
      <c r="E173" s="78">
        <f t="shared" si="5"/>
        <v>2140.495867768595</v>
      </c>
      <c r="F173" s="26"/>
      <c r="G173" s="25"/>
    </row>
    <row r="174" spans="1:7" ht="16.2" customHeight="1" x14ac:dyDescent="0.4">
      <c r="A174" s="66" t="s">
        <v>173</v>
      </c>
      <c r="B174" s="67">
        <v>5713958002198</v>
      </c>
      <c r="C174" s="68" t="s">
        <v>174</v>
      </c>
      <c r="D174" s="69">
        <v>2310</v>
      </c>
      <c r="E174" s="69">
        <f t="shared" si="5"/>
        <v>1909.0909090909092</v>
      </c>
      <c r="F174" s="26"/>
      <c r="G174" s="25"/>
    </row>
    <row r="175" spans="1:7" ht="16.2" customHeight="1" x14ac:dyDescent="0.4">
      <c r="A175" s="75" t="s">
        <v>175</v>
      </c>
      <c r="B175" s="76">
        <v>5713958002181</v>
      </c>
      <c r="C175" s="77" t="s">
        <v>176</v>
      </c>
      <c r="D175" s="78">
        <v>2310</v>
      </c>
      <c r="E175" s="78">
        <f t="shared" si="5"/>
        <v>1909.0909090909092</v>
      </c>
      <c r="F175" s="26"/>
      <c r="G175" s="25"/>
    </row>
    <row r="176" spans="1:7" ht="16.2" customHeight="1" x14ac:dyDescent="0.4">
      <c r="A176" s="66" t="s">
        <v>177</v>
      </c>
      <c r="B176" s="67">
        <v>5713958002570</v>
      </c>
      <c r="C176" s="68" t="s">
        <v>178</v>
      </c>
      <c r="D176" s="69">
        <v>2115</v>
      </c>
      <c r="E176" s="69">
        <f t="shared" si="5"/>
        <v>1747.9338842975208</v>
      </c>
      <c r="F176" s="26"/>
      <c r="G176" s="25"/>
    </row>
    <row r="177" spans="1:7" ht="16.2" customHeight="1" x14ac:dyDescent="0.4">
      <c r="A177" s="75" t="s">
        <v>179</v>
      </c>
      <c r="B177" s="76">
        <v>5713958002594</v>
      </c>
      <c r="C177" s="77" t="s">
        <v>180</v>
      </c>
      <c r="D177" s="78">
        <v>2115</v>
      </c>
      <c r="E177" s="78">
        <f t="shared" si="5"/>
        <v>1747.9338842975208</v>
      </c>
      <c r="F177" s="26"/>
      <c r="G177" s="25"/>
    </row>
    <row r="178" spans="1:7" ht="16.2" customHeight="1" x14ac:dyDescent="0.4">
      <c r="A178" s="66" t="s">
        <v>181</v>
      </c>
      <c r="B178" s="67">
        <v>5713958002587</v>
      </c>
      <c r="C178" s="68" t="s">
        <v>182</v>
      </c>
      <c r="D178" s="69">
        <v>2115</v>
      </c>
      <c r="E178" s="69">
        <f t="shared" si="5"/>
        <v>1747.9338842975208</v>
      </c>
      <c r="F178" s="26"/>
      <c r="G178" s="25"/>
    </row>
    <row r="179" spans="1:7" ht="16.2" customHeight="1" x14ac:dyDescent="0.4">
      <c r="A179" s="75" t="s">
        <v>183</v>
      </c>
      <c r="B179" s="76">
        <v>5713958002518</v>
      </c>
      <c r="C179" s="77" t="s">
        <v>184</v>
      </c>
      <c r="D179" s="78">
        <v>2115</v>
      </c>
      <c r="E179" s="78">
        <f t="shared" si="5"/>
        <v>1747.9338842975208</v>
      </c>
      <c r="F179" s="26"/>
      <c r="G179" s="25"/>
    </row>
    <row r="180" spans="1:7" ht="16.2" customHeight="1" x14ac:dyDescent="0.4">
      <c r="A180" s="66" t="s">
        <v>185</v>
      </c>
      <c r="B180" s="67">
        <v>5713958002532</v>
      </c>
      <c r="C180" s="68" t="s">
        <v>186</v>
      </c>
      <c r="D180" s="69">
        <v>2115</v>
      </c>
      <c r="E180" s="69">
        <f t="shared" si="5"/>
        <v>1747.9338842975208</v>
      </c>
      <c r="F180" s="26"/>
      <c r="G180" s="25"/>
    </row>
    <row r="181" spans="1:7" ht="16.2" customHeight="1" x14ac:dyDescent="0.4">
      <c r="A181" s="75" t="s">
        <v>187</v>
      </c>
      <c r="B181" s="76">
        <v>5713958002525</v>
      </c>
      <c r="C181" s="77" t="s">
        <v>188</v>
      </c>
      <c r="D181" s="78">
        <v>2115</v>
      </c>
      <c r="E181" s="78">
        <f t="shared" si="5"/>
        <v>1747.9338842975208</v>
      </c>
      <c r="F181" s="26"/>
      <c r="G181" s="25"/>
    </row>
    <row r="182" spans="1:7" ht="16.2" customHeight="1" x14ac:dyDescent="0.4">
      <c r="A182" s="66" t="s">
        <v>189</v>
      </c>
      <c r="B182" s="67">
        <v>5713958002648</v>
      </c>
      <c r="C182" s="68" t="s">
        <v>190</v>
      </c>
      <c r="D182" s="69">
        <v>2310</v>
      </c>
      <c r="E182" s="69">
        <f t="shared" ref="E182:E202" si="6">D182/1.21</f>
        <v>1909.0909090909092</v>
      </c>
      <c r="F182" s="26"/>
      <c r="G182" s="25"/>
    </row>
    <row r="183" spans="1:7" ht="16.2" customHeight="1" x14ac:dyDescent="0.4">
      <c r="A183" s="75" t="s">
        <v>191</v>
      </c>
      <c r="B183" s="76">
        <v>5713958002679</v>
      </c>
      <c r="C183" s="77" t="s">
        <v>192</v>
      </c>
      <c r="D183" s="78">
        <v>2590</v>
      </c>
      <c r="E183" s="78">
        <f t="shared" si="6"/>
        <v>2140.495867768595</v>
      </c>
      <c r="F183" s="26"/>
      <c r="G183" s="25"/>
    </row>
    <row r="184" spans="1:7" ht="16.2" customHeight="1" x14ac:dyDescent="0.4">
      <c r="A184" s="66" t="s">
        <v>193</v>
      </c>
      <c r="B184" s="67">
        <v>5713958002662</v>
      </c>
      <c r="C184" s="68" t="s">
        <v>194</v>
      </c>
      <c r="D184" s="69">
        <v>2310</v>
      </c>
      <c r="E184" s="69">
        <f t="shared" si="6"/>
        <v>1909.0909090909092</v>
      </c>
      <c r="F184" s="26"/>
      <c r="G184" s="25"/>
    </row>
    <row r="185" spans="1:7" ht="16.75" customHeight="1" x14ac:dyDescent="0.4">
      <c r="A185" s="75" t="s">
        <v>195</v>
      </c>
      <c r="B185" s="76">
        <v>5713958002655</v>
      </c>
      <c r="C185" s="128" t="s">
        <v>196</v>
      </c>
      <c r="D185" s="78">
        <v>2310</v>
      </c>
      <c r="E185" s="78">
        <f t="shared" si="6"/>
        <v>1909.0909090909092</v>
      </c>
      <c r="F185" s="26"/>
      <c r="G185" s="25"/>
    </row>
    <row r="186" spans="1:7" ht="16.2" customHeight="1" x14ac:dyDescent="0.4">
      <c r="A186" s="66" t="s">
        <v>197</v>
      </c>
      <c r="B186" s="67">
        <v>5713958001788</v>
      </c>
      <c r="C186" s="68" t="s">
        <v>198</v>
      </c>
      <c r="D186" s="69">
        <v>2115</v>
      </c>
      <c r="E186" s="69">
        <f t="shared" si="6"/>
        <v>1747.9338842975208</v>
      </c>
      <c r="F186" s="26"/>
      <c r="G186" s="25"/>
    </row>
    <row r="187" spans="1:7" ht="16.2" customHeight="1" x14ac:dyDescent="0.4">
      <c r="A187" s="75" t="s">
        <v>199</v>
      </c>
      <c r="B187" s="76">
        <v>5713958001764</v>
      </c>
      <c r="C187" s="77" t="s">
        <v>200</v>
      </c>
      <c r="D187" s="78">
        <v>2115</v>
      </c>
      <c r="E187" s="78">
        <f t="shared" si="6"/>
        <v>1747.9338842975208</v>
      </c>
      <c r="F187" s="26"/>
      <c r="G187" s="25"/>
    </row>
    <row r="188" spans="1:7" ht="16.399999999999999" customHeight="1" x14ac:dyDescent="0.4">
      <c r="A188" s="66" t="s">
        <v>201</v>
      </c>
      <c r="B188" s="67">
        <v>5713958001771</v>
      </c>
      <c r="C188" s="68" t="s">
        <v>202</v>
      </c>
      <c r="D188" s="69">
        <v>2115</v>
      </c>
      <c r="E188" s="69">
        <f t="shared" si="6"/>
        <v>1747.9338842975208</v>
      </c>
      <c r="F188" s="26"/>
      <c r="G188" s="25"/>
    </row>
    <row r="189" spans="1:7" ht="16.2" customHeight="1" x14ac:dyDescent="0.4">
      <c r="A189" s="75" t="s">
        <v>203</v>
      </c>
      <c r="B189" s="76">
        <v>5713958000873</v>
      </c>
      <c r="C189" s="77" t="s">
        <v>204</v>
      </c>
      <c r="D189" s="78">
        <v>2115</v>
      </c>
      <c r="E189" s="78">
        <f t="shared" si="6"/>
        <v>1747.9338842975208</v>
      </c>
      <c r="F189" s="26"/>
      <c r="G189" s="25"/>
    </row>
    <row r="190" spans="1:7" ht="16.2" customHeight="1" x14ac:dyDescent="0.4">
      <c r="A190" s="66" t="s">
        <v>205</v>
      </c>
      <c r="B190" s="67">
        <v>5713958000866</v>
      </c>
      <c r="C190" s="68" t="s">
        <v>206</v>
      </c>
      <c r="D190" s="69">
        <v>2115</v>
      </c>
      <c r="E190" s="69">
        <f t="shared" si="6"/>
        <v>1747.9338842975208</v>
      </c>
      <c r="F190" s="26"/>
      <c r="G190" s="25"/>
    </row>
    <row r="191" spans="1:7" ht="16.2" customHeight="1" x14ac:dyDescent="0.4">
      <c r="A191" s="75" t="s">
        <v>207</v>
      </c>
      <c r="B191" s="76">
        <v>5713958000859</v>
      </c>
      <c r="C191" s="77" t="s">
        <v>208</v>
      </c>
      <c r="D191" s="78">
        <v>2115</v>
      </c>
      <c r="E191" s="78">
        <f t="shared" si="6"/>
        <v>1747.9338842975208</v>
      </c>
      <c r="F191" s="26"/>
      <c r="G191" s="25"/>
    </row>
    <row r="192" spans="1:7" ht="16.2" customHeight="1" x14ac:dyDescent="0.4">
      <c r="A192" s="70">
        <v>800358</v>
      </c>
      <c r="B192" s="71">
        <v>5713958003584</v>
      </c>
      <c r="C192" s="74" t="s">
        <v>209</v>
      </c>
      <c r="D192" s="73">
        <v>2115</v>
      </c>
      <c r="E192" s="69">
        <f t="shared" si="6"/>
        <v>1747.9338842975208</v>
      </c>
      <c r="F192" s="45"/>
      <c r="G192" s="46"/>
    </row>
    <row r="193" spans="1:7" ht="16.2" customHeight="1" x14ac:dyDescent="0.4">
      <c r="A193" s="79">
        <v>800359</v>
      </c>
      <c r="B193" s="80">
        <v>5713958003591</v>
      </c>
      <c r="C193" s="84" t="s">
        <v>210</v>
      </c>
      <c r="D193" s="82">
        <v>2115</v>
      </c>
      <c r="E193" s="78">
        <f t="shared" si="6"/>
        <v>1747.9338842975208</v>
      </c>
      <c r="F193" s="45"/>
      <c r="G193" s="46"/>
    </row>
    <row r="194" spans="1:7" ht="16.2" customHeight="1" x14ac:dyDescent="0.4">
      <c r="A194" s="70">
        <v>800360</v>
      </c>
      <c r="B194" s="71">
        <v>5713958003607</v>
      </c>
      <c r="C194" s="74" t="s">
        <v>211</v>
      </c>
      <c r="D194" s="73">
        <v>2115</v>
      </c>
      <c r="E194" s="69">
        <f t="shared" si="6"/>
        <v>1747.9338842975208</v>
      </c>
      <c r="F194" s="45"/>
      <c r="G194" s="46"/>
    </row>
    <row r="195" spans="1:7" ht="16.2" customHeight="1" x14ac:dyDescent="0.4">
      <c r="A195" s="79">
        <v>800361</v>
      </c>
      <c r="B195" s="80">
        <v>5713958003614</v>
      </c>
      <c r="C195" s="81" t="s">
        <v>212</v>
      </c>
      <c r="D195" s="82">
        <v>2115</v>
      </c>
      <c r="E195" s="78">
        <f t="shared" si="6"/>
        <v>1747.9338842975208</v>
      </c>
      <c r="F195" s="45"/>
      <c r="G195" s="46"/>
    </row>
    <row r="196" spans="1:7" ht="16.2" customHeight="1" x14ac:dyDescent="0.4">
      <c r="A196" s="70">
        <v>800362</v>
      </c>
      <c r="B196" s="71">
        <v>5713958003621</v>
      </c>
      <c r="C196" s="74" t="s">
        <v>213</v>
      </c>
      <c r="D196" s="73">
        <v>2115</v>
      </c>
      <c r="E196" s="69">
        <f t="shared" si="6"/>
        <v>1747.9338842975208</v>
      </c>
      <c r="F196" s="45"/>
      <c r="G196" s="46"/>
    </row>
    <row r="197" spans="1:7" ht="16.2" customHeight="1" x14ac:dyDescent="0.4">
      <c r="A197" s="79">
        <v>800363</v>
      </c>
      <c r="B197" s="80">
        <v>5713958003638</v>
      </c>
      <c r="C197" s="81" t="s">
        <v>214</v>
      </c>
      <c r="D197" s="83">
        <v>2310</v>
      </c>
      <c r="E197" s="78">
        <f t="shared" si="6"/>
        <v>1909.0909090909092</v>
      </c>
      <c r="F197" s="45"/>
      <c r="G197" s="46"/>
    </row>
    <row r="198" spans="1:7" ht="16.2" customHeight="1" x14ac:dyDescent="0.4">
      <c r="A198" s="66" t="s">
        <v>215</v>
      </c>
      <c r="B198" s="67">
        <v>5713958001382</v>
      </c>
      <c r="C198" s="68" t="s">
        <v>216</v>
      </c>
      <c r="D198" s="69">
        <v>2310</v>
      </c>
      <c r="E198" s="69">
        <f t="shared" si="6"/>
        <v>1909.0909090909092</v>
      </c>
      <c r="F198" s="45"/>
      <c r="G198" s="46"/>
    </row>
    <row r="199" spans="1:7" ht="16.2" customHeight="1" x14ac:dyDescent="0.4">
      <c r="A199" s="79">
        <v>800364</v>
      </c>
      <c r="B199" s="80">
        <v>5713958003645</v>
      </c>
      <c r="C199" s="81" t="s">
        <v>217</v>
      </c>
      <c r="D199" s="83">
        <v>2310</v>
      </c>
      <c r="E199" s="78">
        <f t="shared" si="6"/>
        <v>1909.0909090909092</v>
      </c>
      <c r="F199" s="45"/>
      <c r="G199" s="46"/>
    </row>
    <row r="200" spans="1:7" ht="16.2" customHeight="1" x14ac:dyDescent="0.4">
      <c r="A200" s="66" t="s">
        <v>218</v>
      </c>
      <c r="B200" s="67">
        <v>5713958001375</v>
      </c>
      <c r="C200" s="68" t="s">
        <v>219</v>
      </c>
      <c r="D200" s="69">
        <v>2310</v>
      </c>
      <c r="E200" s="69">
        <f t="shared" si="6"/>
        <v>1909.0909090909092</v>
      </c>
      <c r="F200" s="45"/>
      <c r="G200" s="46"/>
    </row>
    <row r="201" spans="1:7" ht="16.2" customHeight="1" x14ac:dyDescent="0.4">
      <c r="A201" s="75" t="s">
        <v>220</v>
      </c>
      <c r="B201" s="76">
        <v>5713958001368</v>
      </c>
      <c r="C201" s="77" t="s">
        <v>221</v>
      </c>
      <c r="D201" s="78">
        <v>2310</v>
      </c>
      <c r="E201" s="78">
        <f t="shared" si="6"/>
        <v>1909.0909090909092</v>
      </c>
      <c r="F201" s="45"/>
      <c r="G201" s="46"/>
    </row>
    <row r="202" spans="1:7" ht="16.2" customHeight="1" x14ac:dyDescent="0.4">
      <c r="A202" s="66" t="s">
        <v>222</v>
      </c>
      <c r="B202" s="67">
        <v>5713958001399</v>
      </c>
      <c r="C202" s="68" t="s">
        <v>223</v>
      </c>
      <c r="D202" s="69">
        <v>2590</v>
      </c>
      <c r="E202" s="69">
        <f t="shared" si="6"/>
        <v>2140.495867768595</v>
      </c>
      <c r="F202" s="45"/>
      <c r="G202" s="46"/>
    </row>
    <row r="203" spans="1:7" ht="16.2" customHeight="1" x14ac:dyDescent="0.4">
      <c r="D203" s="25"/>
      <c r="E203" s="25"/>
      <c r="G203" s="25"/>
    </row>
    <row r="204" spans="1:7" ht="16.2" customHeight="1" x14ac:dyDescent="0.4">
      <c r="D204" s="25"/>
      <c r="E204" s="25"/>
      <c r="G204" s="25"/>
    </row>
    <row r="205" spans="1:7" ht="16.2" customHeight="1" x14ac:dyDescent="0.4">
      <c r="D205" s="25"/>
      <c r="E205" s="25"/>
      <c r="G205" s="25"/>
    </row>
    <row r="206" spans="1:7" ht="24" customHeight="1" x14ac:dyDescent="0.7">
      <c r="A206" s="122" t="s">
        <v>224</v>
      </c>
      <c r="B206" s="119"/>
      <c r="C206" s="120"/>
      <c r="D206" s="121"/>
      <c r="E206" s="121"/>
      <c r="G206" s="25"/>
    </row>
    <row r="207" spans="1:7" ht="16.2" customHeight="1" x14ac:dyDescent="0.4">
      <c r="D207" s="25"/>
      <c r="E207" s="25"/>
      <c r="G207" s="25"/>
    </row>
    <row r="208" spans="1:7" s="10" customFormat="1" ht="24" customHeight="1" x14ac:dyDescent="0.7">
      <c r="A208" s="27" t="s">
        <v>4</v>
      </c>
      <c r="B208" s="27" t="s">
        <v>5</v>
      </c>
      <c r="C208" s="28" t="s">
        <v>6</v>
      </c>
      <c r="D208" s="29" t="s">
        <v>7</v>
      </c>
      <c r="E208" s="29" t="s">
        <v>8</v>
      </c>
      <c r="F208" s="30" t="s">
        <v>9</v>
      </c>
      <c r="G208" s="29" t="s">
        <v>10</v>
      </c>
    </row>
    <row r="209" spans="1:7" ht="16.2" customHeight="1" x14ac:dyDescent="0.4">
      <c r="A209" s="20"/>
      <c r="B209" s="20"/>
      <c r="C209" s="21"/>
      <c r="D209" s="22"/>
      <c r="E209" s="44"/>
      <c r="F209" s="22"/>
      <c r="G209" s="22"/>
    </row>
    <row r="210" spans="1:7" ht="16.2" customHeight="1" x14ac:dyDescent="0.4">
      <c r="A210" s="55" t="s">
        <v>225</v>
      </c>
      <c r="B210" s="56">
        <v>5713958000989</v>
      </c>
      <c r="C210" s="37" t="s">
        <v>226</v>
      </c>
      <c r="D210" s="38">
        <v>1930</v>
      </c>
      <c r="E210" s="38">
        <f t="shared" ref="E210:E248" si="7">D210/1.21</f>
        <v>1595.0413223140497</v>
      </c>
      <c r="F210" s="26"/>
      <c r="G210" s="25"/>
    </row>
    <row r="211" spans="1:7" ht="16.2" customHeight="1" x14ac:dyDescent="0.4">
      <c r="A211" s="48" t="s">
        <v>227</v>
      </c>
      <c r="B211" s="49">
        <v>5713958000583</v>
      </c>
      <c r="C211" s="33" t="s">
        <v>228</v>
      </c>
      <c r="D211" s="34">
        <v>1930</v>
      </c>
      <c r="E211" s="34">
        <f t="shared" si="7"/>
        <v>1595.0413223140497</v>
      </c>
      <c r="F211" s="26"/>
      <c r="G211" s="25"/>
    </row>
    <row r="212" spans="1:7" ht="16.2" customHeight="1" x14ac:dyDescent="0.4">
      <c r="A212" s="55" t="s">
        <v>229</v>
      </c>
      <c r="B212" s="56">
        <v>5713958000576</v>
      </c>
      <c r="C212" s="37" t="s">
        <v>230</v>
      </c>
      <c r="D212" s="38">
        <v>1930</v>
      </c>
      <c r="E212" s="38">
        <f t="shared" si="7"/>
        <v>1595.0413223140497</v>
      </c>
      <c r="F212" s="26"/>
      <c r="G212" s="25"/>
    </row>
    <row r="213" spans="1:7" ht="16.2" customHeight="1" x14ac:dyDescent="0.4">
      <c r="A213" s="48" t="s">
        <v>231</v>
      </c>
      <c r="B213" s="49">
        <v>5713958000996</v>
      </c>
      <c r="C213" s="33" t="s">
        <v>232</v>
      </c>
      <c r="D213" s="34">
        <v>1930</v>
      </c>
      <c r="E213" s="34">
        <f t="shared" si="7"/>
        <v>1595.0413223140497</v>
      </c>
      <c r="F213" s="26"/>
      <c r="G213" s="25"/>
    </row>
    <row r="214" spans="1:7" ht="16.2" customHeight="1" x14ac:dyDescent="0.4">
      <c r="A214" s="55" t="s">
        <v>233</v>
      </c>
      <c r="B214" s="56">
        <v>5713958000965</v>
      </c>
      <c r="C214" s="37" t="s">
        <v>234</v>
      </c>
      <c r="D214" s="38">
        <v>1930</v>
      </c>
      <c r="E214" s="38">
        <f t="shared" si="7"/>
        <v>1595.0413223140497</v>
      </c>
      <c r="F214" s="26"/>
      <c r="G214" s="25"/>
    </row>
    <row r="215" spans="1:7" ht="16.2" customHeight="1" x14ac:dyDescent="0.4">
      <c r="A215" s="48" t="s">
        <v>235</v>
      </c>
      <c r="B215" s="49">
        <v>5713958000422</v>
      </c>
      <c r="C215" s="33" t="s">
        <v>236</v>
      </c>
      <c r="D215" s="34">
        <v>1930</v>
      </c>
      <c r="E215" s="34">
        <f t="shared" si="7"/>
        <v>1595.0413223140497</v>
      </c>
      <c r="F215" s="26"/>
      <c r="G215" s="25"/>
    </row>
    <row r="216" spans="1:7" ht="16.2" customHeight="1" x14ac:dyDescent="0.4">
      <c r="A216" s="55" t="s">
        <v>237</v>
      </c>
      <c r="B216" s="56">
        <v>5713958000217</v>
      </c>
      <c r="C216" s="37" t="s">
        <v>238</v>
      </c>
      <c r="D216" s="38">
        <v>1930</v>
      </c>
      <c r="E216" s="38">
        <f t="shared" si="7"/>
        <v>1595.0413223140497</v>
      </c>
      <c r="F216" s="26"/>
      <c r="G216" s="25"/>
    </row>
    <row r="217" spans="1:7" ht="16.2" customHeight="1" x14ac:dyDescent="0.4">
      <c r="A217" s="48" t="s">
        <v>239</v>
      </c>
      <c r="B217" s="49">
        <v>5713958000972</v>
      </c>
      <c r="C217" s="33" t="s">
        <v>240</v>
      </c>
      <c r="D217" s="34">
        <v>1930</v>
      </c>
      <c r="E217" s="34">
        <f t="shared" si="7"/>
        <v>1595.0413223140497</v>
      </c>
      <c r="F217" s="26"/>
      <c r="G217" s="25"/>
    </row>
    <row r="218" spans="1:7" ht="16.2" customHeight="1" x14ac:dyDescent="0.4">
      <c r="A218" s="55" t="s">
        <v>241</v>
      </c>
      <c r="B218" s="56">
        <v>5713958001641</v>
      </c>
      <c r="C218" s="37" t="s">
        <v>242</v>
      </c>
      <c r="D218" s="38">
        <v>2115</v>
      </c>
      <c r="E218" s="38">
        <f t="shared" si="7"/>
        <v>1747.9338842975208</v>
      </c>
      <c r="F218" s="26"/>
      <c r="G218" s="25"/>
    </row>
    <row r="219" spans="1:7" ht="16.2" customHeight="1" x14ac:dyDescent="0.4">
      <c r="A219" s="48" t="s">
        <v>243</v>
      </c>
      <c r="B219" s="49">
        <v>5713958001177</v>
      </c>
      <c r="C219" s="33" t="s">
        <v>244</v>
      </c>
      <c r="D219" s="34">
        <v>2115</v>
      </c>
      <c r="E219" s="34">
        <f t="shared" si="7"/>
        <v>1747.9338842975208</v>
      </c>
      <c r="F219" s="26"/>
      <c r="G219" s="25"/>
    </row>
    <row r="220" spans="1:7" ht="16.2" customHeight="1" x14ac:dyDescent="0.4">
      <c r="A220" s="55" t="s">
        <v>245</v>
      </c>
      <c r="B220" s="56">
        <v>5713958001160</v>
      </c>
      <c r="C220" s="37" t="s">
        <v>246</v>
      </c>
      <c r="D220" s="38">
        <v>2115</v>
      </c>
      <c r="E220" s="38">
        <f t="shared" si="7"/>
        <v>1747.9338842975208</v>
      </c>
      <c r="F220" s="26"/>
      <c r="G220" s="25"/>
    </row>
    <row r="221" spans="1:7" ht="16.2" customHeight="1" x14ac:dyDescent="0.4">
      <c r="A221" s="48" t="s">
        <v>247</v>
      </c>
      <c r="B221" s="49">
        <v>5713958001634</v>
      </c>
      <c r="C221" s="33" t="s">
        <v>248</v>
      </c>
      <c r="D221" s="34">
        <v>2115</v>
      </c>
      <c r="E221" s="34">
        <f t="shared" si="7"/>
        <v>1747.9338842975208</v>
      </c>
      <c r="F221" s="26"/>
      <c r="G221" s="25"/>
    </row>
    <row r="222" spans="1:7" ht="16.2" customHeight="1" x14ac:dyDescent="0.4">
      <c r="A222" s="55" t="s">
        <v>249</v>
      </c>
      <c r="B222" s="56">
        <v>5713958001870</v>
      </c>
      <c r="C222" s="37" t="s">
        <v>250</v>
      </c>
      <c r="D222" s="38">
        <v>2115</v>
      </c>
      <c r="E222" s="38">
        <f t="shared" si="7"/>
        <v>1747.9338842975208</v>
      </c>
      <c r="F222" s="26"/>
      <c r="G222" s="25"/>
    </row>
    <row r="223" spans="1:7" ht="16.2" customHeight="1" x14ac:dyDescent="0.4">
      <c r="A223" s="48" t="s">
        <v>251</v>
      </c>
      <c r="B223" s="49">
        <v>5713958001887</v>
      </c>
      <c r="C223" s="33" t="s">
        <v>252</v>
      </c>
      <c r="D223" s="34">
        <v>2115</v>
      </c>
      <c r="E223" s="34">
        <f t="shared" si="7"/>
        <v>1747.9338842975208</v>
      </c>
      <c r="F223" s="26"/>
      <c r="G223" s="25"/>
    </row>
    <row r="224" spans="1:7" ht="16.2" customHeight="1" x14ac:dyDescent="0.4">
      <c r="A224" s="55" t="s">
        <v>253</v>
      </c>
      <c r="B224" s="56">
        <v>5713958001894</v>
      </c>
      <c r="C224" s="37" t="s">
        <v>254</v>
      </c>
      <c r="D224" s="38">
        <v>2115</v>
      </c>
      <c r="E224" s="38">
        <f t="shared" si="7"/>
        <v>1747.9338842975208</v>
      </c>
      <c r="F224" s="26"/>
      <c r="G224" s="25"/>
    </row>
    <row r="225" spans="1:7" ht="16.2" customHeight="1" x14ac:dyDescent="0.4">
      <c r="A225" s="48" t="s">
        <v>255</v>
      </c>
      <c r="B225" s="49">
        <v>5713958001863</v>
      </c>
      <c r="C225" s="33" t="s">
        <v>256</v>
      </c>
      <c r="D225" s="34">
        <v>2115</v>
      </c>
      <c r="E225" s="34">
        <f t="shared" si="7"/>
        <v>1747.9338842975208</v>
      </c>
      <c r="F225" s="26"/>
      <c r="G225" s="25"/>
    </row>
    <row r="226" spans="1:7" ht="16.2" customHeight="1" x14ac:dyDescent="0.4">
      <c r="A226" s="55" t="s">
        <v>257</v>
      </c>
      <c r="B226" s="56">
        <v>5713958001832</v>
      </c>
      <c r="C226" s="37" t="s">
        <v>258</v>
      </c>
      <c r="D226" s="38">
        <v>2115</v>
      </c>
      <c r="E226" s="38">
        <f t="shared" si="7"/>
        <v>1747.9338842975208</v>
      </c>
      <c r="F226" s="26"/>
      <c r="G226" s="25"/>
    </row>
    <row r="227" spans="1:7" ht="16.2" customHeight="1" x14ac:dyDescent="0.4">
      <c r="A227" s="48" t="s">
        <v>259</v>
      </c>
      <c r="B227" s="49">
        <v>5713958001849</v>
      </c>
      <c r="C227" s="33" t="s">
        <v>260</v>
      </c>
      <c r="D227" s="34">
        <v>2115</v>
      </c>
      <c r="E227" s="34">
        <f t="shared" si="7"/>
        <v>1747.9338842975208</v>
      </c>
      <c r="F227" s="26"/>
      <c r="G227" s="25"/>
    </row>
    <row r="228" spans="1:7" ht="16.2" customHeight="1" x14ac:dyDescent="0.4">
      <c r="A228" s="55" t="s">
        <v>261</v>
      </c>
      <c r="B228" s="56">
        <v>5713958001856</v>
      </c>
      <c r="C228" s="37" t="s">
        <v>262</v>
      </c>
      <c r="D228" s="38">
        <v>2115</v>
      </c>
      <c r="E228" s="38">
        <f t="shared" si="7"/>
        <v>1747.9338842975208</v>
      </c>
      <c r="F228" s="26"/>
      <c r="G228" s="25"/>
    </row>
    <row r="229" spans="1:7" ht="16.2" customHeight="1" x14ac:dyDescent="0.4">
      <c r="A229" s="48" t="s">
        <v>263</v>
      </c>
      <c r="B229" s="49">
        <v>5713958001825</v>
      </c>
      <c r="C229" s="33" t="s">
        <v>264</v>
      </c>
      <c r="D229" s="34">
        <v>2115</v>
      </c>
      <c r="E229" s="34">
        <f t="shared" si="7"/>
        <v>1747.9338842975208</v>
      </c>
      <c r="F229" s="26"/>
      <c r="G229" s="25"/>
    </row>
    <row r="230" spans="1:7" ht="16.2" customHeight="1" x14ac:dyDescent="0.4">
      <c r="A230" s="55" t="s">
        <v>265</v>
      </c>
      <c r="B230" s="56">
        <v>5713958001917</v>
      </c>
      <c r="C230" s="37" t="s">
        <v>266</v>
      </c>
      <c r="D230" s="38">
        <v>2310</v>
      </c>
      <c r="E230" s="38">
        <f t="shared" si="7"/>
        <v>1909.0909090909092</v>
      </c>
      <c r="F230" s="26"/>
      <c r="G230" s="25"/>
    </row>
    <row r="231" spans="1:7" ht="16.2" customHeight="1" x14ac:dyDescent="0.4">
      <c r="A231" s="48" t="s">
        <v>267</v>
      </c>
      <c r="B231" s="49">
        <v>5713958001924</v>
      </c>
      <c r="C231" s="33" t="s">
        <v>268</v>
      </c>
      <c r="D231" s="34">
        <v>2310</v>
      </c>
      <c r="E231" s="34">
        <f t="shared" si="7"/>
        <v>1909.0909090909092</v>
      </c>
      <c r="F231" s="26"/>
      <c r="G231" s="25"/>
    </row>
    <row r="232" spans="1:7" ht="16.2" customHeight="1" x14ac:dyDescent="0.4">
      <c r="A232" s="55" t="s">
        <v>269</v>
      </c>
      <c r="B232" s="56">
        <v>5713958001931</v>
      </c>
      <c r="C232" s="37" t="s">
        <v>270</v>
      </c>
      <c r="D232" s="38">
        <v>2310</v>
      </c>
      <c r="E232" s="38">
        <f t="shared" si="7"/>
        <v>1909.0909090909092</v>
      </c>
      <c r="F232" s="26"/>
      <c r="G232" s="25"/>
    </row>
    <row r="233" spans="1:7" ht="16.2" customHeight="1" x14ac:dyDescent="0.4">
      <c r="A233" s="48" t="s">
        <v>271</v>
      </c>
      <c r="B233" s="49">
        <v>5713958001900</v>
      </c>
      <c r="C233" s="33" t="s">
        <v>272</v>
      </c>
      <c r="D233" s="34">
        <v>2310</v>
      </c>
      <c r="E233" s="34">
        <f t="shared" si="7"/>
        <v>1909.0909090909092</v>
      </c>
      <c r="F233" s="26"/>
      <c r="G233" s="25"/>
    </row>
    <row r="234" spans="1:7" ht="16.2" customHeight="1" x14ac:dyDescent="0.4">
      <c r="A234" s="55" t="s">
        <v>273</v>
      </c>
      <c r="B234" s="56">
        <v>5713958002341</v>
      </c>
      <c r="C234" s="37" t="s">
        <v>274</v>
      </c>
      <c r="D234" s="38">
        <v>2115</v>
      </c>
      <c r="E234" s="38">
        <f t="shared" si="7"/>
        <v>1747.9338842975208</v>
      </c>
      <c r="F234" s="26"/>
      <c r="G234" s="25"/>
    </row>
    <row r="235" spans="1:7" s="138" customFormat="1" ht="16.2" customHeight="1" x14ac:dyDescent="0.4">
      <c r="A235" s="133"/>
      <c r="B235" s="134"/>
      <c r="C235" s="135"/>
      <c r="D235" s="136"/>
      <c r="E235" s="136"/>
      <c r="F235" s="137"/>
      <c r="G235" s="136"/>
    </row>
    <row r="236" spans="1:7" s="138" customFormat="1" ht="16.2" customHeight="1" x14ac:dyDescent="0.4">
      <c r="A236" s="133"/>
      <c r="B236" s="134"/>
      <c r="C236" s="135"/>
      <c r="D236" s="136"/>
      <c r="E236" s="136"/>
      <c r="F236" s="137"/>
      <c r="G236" s="136"/>
    </row>
    <row r="237" spans="1:7" s="138" customFormat="1" ht="16.2" customHeight="1" x14ac:dyDescent="0.4">
      <c r="A237" s="133"/>
      <c r="B237" s="134"/>
      <c r="C237" s="135"/>
      <c r="D237" s="136"/>
      <c r="E237" s="136"/>
      <c r="F237" s="137"/>
      <c r="G237" s="136"/>
    </row>
    <row r="238" spans="1:7" s="138" customFormat="1" ht="16.2" customHeight="1" x14ac:dyDescent="0.4">
      <c r="A238" s="133"/>
      <c r="B238" s="134"/>
      <c r="C238" s="135"/>
      <c r="D238" s="136"/>
      <c r="E238" s="136"/>
      <c r="F238" s="137"/>
      <c r="G238" s="136"/>
    </row>
    <row r="239" spans="1:7" s="138" customFormat="1" ht="28.3" customHeight="1" x14ac:dyDescent="0.7">
      <c r="A239" s="122" t="s">
        <v>584</v>
      </c>
      <c r="B239" s="119"/>
      <c r="C239" s="120"/>
      <c r="D239" s="121"/>
      <c r="E239" s="121"/>
      <c r="F239" s="137"/>
      <c r="G239" s="136"/>
    </row>
    <row r="240" spans="1:7" s="138" customFormat="1" ht="16.2" customHeight="1" x14ac:dyDescent="0.4">
      <c r="C240" s="5"/>
      <c r="D240" s="6"/>
      <c r="E240" s="6"/>
      <c r="F240" s="137"/>
      <c r="G240" s="136"/>
    </row>
    <row r="241" spans="1:7" s="138" customFormat="1" ht="24.45" customHeight="1" x14ac:dyDescent="0.7">
      <c r="A241" s="27" t="s">
        <v>4</v>
      </c>
      <c r="B241" s="27" t="s">
        <v>5</v>
      </c>
      <c r="C241" s="28" t="s">
        <v>6</v>
      </c>
      <c r="D241" s="29" t="s">
        <v>7</v>
      </c>
      <c r="E241" s="29" t="s">
        <v>8</v>
      </c>
      <c r="F241" s="137"/>
      <c r="G241" s="136"/>
    </row>
    <row r="242" spans="1:7" s="138" customFormat="1" ht="16.2" customHeight="1" x14ac:dyDescent="0.4">
      <c r="A242" s="20"/>
      <c r="B242" s="20"/>
      <c r="C242" s="21"/>
      <c r="D242" s="22"/>
      <c r="E242" s="44"/>
      <c r="F242" s="137"/>
      <c r="G242" s="136"/>
    </row>
    <row r="243" spans="1:7" ht="16.2" customHeight="1" x14ac:dyDescent="0.4">
      <c r="A243" s="48" t="s">
        <v>275</v>
      </c>
      <c r="B243" s="49">
        <v>5713958002358</v>
      </c>
      <c r="C243" s="33" t="s">
        <v>276</v>
      </c>
      <c r="D243" s="34">
        <v>2115</v>
      </c>
      <c r="E243" s="34">
        <f t="shared" si="7"/>
        <v>1747.9338842975208</v>
      </c>
      <c r="F243" s="26"/>
      <c r="G243" s="25"/>
    </row>
    <row r="244" spans="1:7" ht="16.2" customHeight="1" x14ac:dyDescent="0.4">
      <c r="A244" s="55" t="s">
        <v>277</v>
      </c>
      <c r="B244" s="56">
        <v>5713958002365</v>
      </c>
      <c r="C244" s="37" t="s">
        <v>278</v>
      </c>
      <c r="D244" s="38">
        <v>2115</v>
      </c>
      <c r="E244" s="38">
        <f t="shared" si="7"/>
        <v>1747.9338842975208</v>
      </c>
      <c r="F244" s="26"/>
      <c r="G244" s="25"/>
    </row>
    <row r="245" spans="1:7" ht="16.2" customHeight="1" x14ac:dyDescent="0.4">
      <c r="A245" s="48" t="s">
        <v>279</v>
      </c>
      <c r="B245" s="49">
        <v>5713958002334</v>
      </c>
      <c r="C245" s="33" t="s">
        <v>280</v>
      </c>
      <c r="D245" s="34">
        <v>2115</v>
      </c>
      <c r="E245" s="34">
        <f t="shared" si="7"/>
        <v>1747.9338842975208</v>
      </c>
      <c r="F245" s="26"/>
      <c r="G245" s="25"/>
    </row>
    <row r="246" spans="1:7" ht="16.2" customHeight="1" x14ac:dyDescent="0.4">
      <c r="A246" s="55" t="s">
        <v>281</v>
      </c>
      <c r="B246" s="56">
        <v>5713958002303</v>
      </c>
      <c r="C246" s="37" t="s">
        <v>282</v>
      </c>
      <c r="D246" s="38">
        <v>2115</v>
      </c>
      <c r="E246" s="38">
        <f t="shared" si="7"/>
        <v>1747.9338842975208</v>
      </c>
      <c r="F246" s="26"/>
      <c r="G246" s="25"/>
    </row>
    <row r="247" spans="1:7" ht="16.2" customHeight="1" x14ac:dyDescent="0.4">
      <c r="A247" s="48" t="s">
        <v>283</v>
      </c>
      <c r="B247" s="49">
        <v>5713958002310</v>
      </c>
      <c r="C247" s="33" t="s">
        <v>284</v>
      </c>
      <c r="D247" s="34">
        <v>2115</v>
      </c>
      <c r="E247" s="34">
        <f t="shared" si="7"/>
        <v>1747.9338842975208</v>
      </c>
      <c r="F247" s="26"/>
      <c r="G247" s="25"/>
    </row>
    <row r="248" spans="1:7" ht="16.2" customHeight="1" x14ac:dyDescent="0.4">
      <c r="A248" s="55" t="s">
        <v>285</v>
      </c>
      <c r="B248" s="56">
        <v>5713958002327</v>
      </c>
      <c r="C248" s="37" t="s">
        <v>286</v>
      </c>
      <c r="D248" s="38">
        <v>2115</v>
      </c>
      <c r="E248" s="38">
        <f t="shared" si="7"/>
        <v>1747.9338842975208</v>
      </c>
      <c r="F248" s="26"/>
      <c r="G248" s="25"/>
    </row>
    <row r="249" spans="1:7" ht="16.2" customHeight="1" x14ac:dyDescent="0.4">
      <c r="A249" s="48" t="s">
        <v>287</v>
      </c>
      <c r="B249" s="49">
        <v>5713958002297</v>
      </c>
      <c r="C249" s="33" t="s">
        <v>288</v>
      </c>
      <c r="D249" s="34">
        <v>2115</v>
      </c>
      <c r="E249" s="34">
        <f t="shared" ref="E249:E265" si="8">D249/1.21</f>
        <v>1747.9338842975208</v>
      </c>
      <c r="F249" s="26"/>
      <c r="G249" s="25"/>
    </row>
    <row r="250" spans="1:7" ht="16.2" customHeight="1" x14ac:dyDescent="0.4">
      <c r="A250" s="55" t="s">
        <v>289</v>
      </c>
      <c r="B250" s="56">
        <v>5713958002389</v>
      </c>
      <c r="C250" s="37" t="s">
        <v>290</v>
      </c>
      <c r="D250" s="38">
        <v>2310</v>
      </c>
      <c r="E250" s="38">
        <f t="shared" si="8"/>
        <v>1909.0909090909092</v>
      </c>
      <c r="F250" s="26"/>
      <c r="G250" s="25"/>
    </row>
    <row r="251" spans="1:7" ht="16.2" customHeight="1" x14ac:dyDescent="0.4">
      <c r="A251" s="48" t="s">
        <v>291</v>
      </c>
      <c r="B251" s="49">
        <v>5713958002396</v>
      </c>
      <c r="C251" s="33" t="s">
        <v>292</v>
      </c>
      <c r="D251" s="34">
        <v>2310</v>
      </c>
      <c r="E251" s="34">
        <f t="shared" si="8"/>
        <v>1909.0909090909092</v>
      </c>
      <c r="F251" s="26"/>
      <c r="G251" s="25"/>
    </row>
    <row r="252" spans="1:7" ht="16.2" customHeight="1" x14ac:dyDescent="0.4">
      <c r="A252" s="55" t="s">
        <v>293</v>
      </c>
      <c r="B252" s="56">
        <v>5713958002402</v>
      </c>
      <c r="C252" s="37" t="s">
        <v>294</v>
      </c>
      <c r="D252" s="38">
        <v>2310</v>
      </c>
      <c r="E252" s="38">
        <f t="shared" si="8"/>
        <v>1909.0909090909092</v>
      </c>
      <c r="F252" s="26"/>
      <c r="G252" s="25"/>
    </row>
    <row r="253" spans="1:7" ht="16.2" customHeight="1" x14ac:dyDescent="0.4">
      <c r="A253" s="48" t="s">
        <v>295</v>
      </c>
      <c r="B253" s="49">
        <v>5713958002372</v>
      </c>
      <c r="C253" s="33" t="s">
        <v>296</v>
      </c>
      <c r="D253" s="34">
        <v>2310</v>
      </c>
      <c r="E253" s="34">
        <f t="shared" si="8"/>
        <v>1909.0909090909092</v>
      </c>
      <c r="F253" s="26"/>
      <c r="G253" s="25"/>
    </row>
    <row r="254" spans="1:7" ht="16.2" customHeight="1" x14ac:dyDescent="0.4">
      <c r="A254" s="55" t="s">
        <v>297</v>
      </c>
      <c r="B254" s="56">
        <v>5713958001689</v>
      </c>
      <c r="C254" s="37" t="s">
        <v>298</v>
      </c>
      <c r="D254" s="38">
        <v>2115</v>
      </c>
      <c r="E254" s="38">
        <f t="shared" si="8"/>
        <v>1747.9338842975208</v>
      </c>
      <c r="F254" s="26"/>
      <c r="G254" s="25"/>
    </row>
    <row r="255" spans="1:7" ht="16.2" customHeight="1" x14ac:dyDescent="0.4">
      <c r="A255" s="48" t="s">
        <v>299</v>
      </c>
      <c r="B255" s="49">
        <v>5713958001696</v>
      </c>
      <c r="C255" s="33" t="s">
        <v>300</v>
      </c>
      <c r="D255" s="34">
        <v>2115</v>
      </c>
      <c r="E255" s="34">
        <f t="shared" si="8"/>
        <v>1747.9338842975208</v>
      </c>
      <c r="F255" s="26"/>
      <c r="G255" s="25"/>
    </row>
    <row r="256" spans="1:7" ht="16.2" customHeight="1" x14ac:dyDescent="0.4">
      <c r="A256" s="55" t="s">
        <v>301</v>
      </c>
      <c r="B256" s="56">
        <v>5713958001702</v>
      </c>
      <c r="C256" s="37" t="s">
        <v>302</v>
      </c>
      <c r="D256" s="38">
        <v>2115</v>
      </c>
      <c r="E256" s="38">
        <f t="shared" si="8"/>
        <v>1747.9338842975208</v>
      </c>
      <c r="F256" s="26"/>
      <c r="G256" s="25"/>
    </row>
    <row r="257" spans="1:7" ht="16.2" customHeight="1" x14ac:dyDescent="0.4">
      <c r="A257" s="48" t="s">
        <v>303</v>
      </c>
      <c r="B257" s="49">
        <v>5713958001672</v>
      </c>
      <c r="C257" s="33" t="s">
        <v>304</v>
      </c>
      <c r="D257" s="34">
        <v>2115</v>
      </c>
      <c r="E257" s="34">
        <f t="shared" si="8"/>
        <v>1747.9338842975208</v>
      </c>
      <c r="F257" s="26"/>
      <c r="G257" s="25"/>
    </row>
    <row r="258" spans="1:7" ht="16.2" customHeight="1" x14ac:dyDescent="0.4">
      <c r="A258" s="55" t="s">
        <v>305</v>
      </c>
      <c r="B258" s="56">
        <v>5713958001726</v>
      </c>
      <c r="C258" s="37" t="s">
        <v>306</v>
      </c>
      <c r="D258" s="38">
        <v>2115</v>
      </c>
      <c r="E258" s="38">
        <f t="shared" si="8"/>
        <v>1747.9338842975208</v>
      </c>
      <c r="F258" s="26"/>
      <c r="G258" s="25"/>
    </row>
    <row r="259" spans="1:7" ht="16.2" customHeight="1" x14ac:dyDescent="0.4">
      <c r="A259" s="48" t="s">
        <v>307</v>
      </c>
      <c r="B259" s="49">
        <v>5713958000439</v>
      </c>
      <c r="C259" s="33" t="s">
        <v>308</v>
      </c>
      <c r="D259" s="34">
        <v>2115</v>
      </c>
      <c r="E259" s="34">
        <f t="shared" si="8"/>
        <v>1747.9338842975208</v>
      </c>
      <c r="F259" s="26"/>
      <c r="G259" s="25"/>
    </row>
    <row r="260" spans="1:7" ht="16.2" customHeight="1" x14ac:dyDescent="0.4">
      <c r="A260" s="55" t="s">
        <v>309</v>
      </c>
      <c r="B260" s="56">
        <v>5713958000378</v>
      </c>
      <c r="C260" s="37" t="s">
        <v>310</v>
      </c>
      <c r="D260" s="38">
        <v>2115</v>
      </c>
      <c r="E260" s="38">
        <f t="shared" si="8"/>
        <v>1747.9338842975208</v>
      </c>
      <c r="F260" s="26"/>
      <c r="G260" s="25"/>
    </row>
    <row r="261" spans="1:7" ht="16.2" customHeight="1" x14ac:dyDescent="0.4">
      <c r="A261" s="48" t="s">
        <v>311</v>
      </c>
      <c r="B261" s="49">
        <v>5713958001719</v>
      </c>
      <c r="C261" s="33" t="s">
        <v>312</v>
      </c>
      <c r="D261" s="34">
        <v>2115</v>
      </c>
      <c r="E261" s="34">
        <f t="shared" si="8"/>
        <v>1747.9338842975208</v>
      </c>
      <c r="F261" s="26"/>
      <c r="G261" s="25"/>
    </row>
    <row r="262" spans="1:7" ht="16.2" customHeight="1" x14ac:dyDescent="0.4">
      <c r="A262" s="55" t="s">
        <v>313</v>
      </c>
      <c r="B262" s="56">
        <v>5713958001605</v>
      </c>
      <c r="C262" s="37" t="s">
        <v>314</v>
      </c>
      <c r="D262" s="38">
        <v>2310</v>
      </c>
      <c r="E262" s="38">
        <f t="shared" si="8"/>
        <v>1909.0909090909092</v>
      </c>
      <c r="F262" s="26"/>
      <c r="G262" s="25"/>
    </row>
    <row r="263" spans="1:7" ht="16.2" customHeight="1" x14ac:dyDescent="0.4">
      <c r="A263" s="48" t="s">
        <v>315</v>
      </c>
      <c r="B263" s="49">
        <v>5713958001191</v>
      </c>
      <c r="C263" s="33" t="s">
        <v>316</v>
      </c>
      <c r="D263" s="34">
        <v>2310</v>
      </c>
      <c r="E263" s="34">
        <f t="shared" si="8"/>
        <v>1909.0909090909092</v>
      </c>
      <c r="F263" s="26"/>
      <c r="G263" s="25"/>
    </row>
    <row r="264" spans="1:7" ht="16.2" customHeight="1" x14ac:dyDescent="0.4">
      <c r="A264" s="55" t="s">
        <v>317</v>
      </c>
      <c r="B264" s="56">
        <v>5713958001184</v>
      </c>
      <c r="C264" s="37" t="s">
        <v>318</v>
      </c>
      <c r="D264" s="38">
        <v>2310</v>
      </c>
      <c r="E264" s="38">
        <f t="shared" si="8"/>
        <v>1909.0909090909092</v>
      </c>
      <c r="F264" s="26"/>
      <c r="G264" s="25"/>
    </row>
    <row r="265" spans="1:7" ht="16.2" customHeight="1" x14ac:dyDescent="0.4">
      <c r="A265" s="48" t="s">
        <v>319</v>
      </c>
      <c r="B265" s="49">
        <v>5713958001658</v>
      </c>
      <c r="C265" s="33" t="s">
        <v>320</v>
      </c>
      <c r="D265" s="34">
        <v>2310</v>
      </c>
      <c r="E265" s="34">
        <f t="shared" si="8"/>
        <v>1909.0909090909092</v>
      </c>
      <c r="F265" s="26"/>
      <c r="G265" s="25"/>
    </row>
    <row r="266" spans="1:7" ht="16.2" customHeight="1" x14ac:dyDescent="0.4">
      <c r="D266" s="25"/>
      <c r="E266" s="25"/>
      <c r="G266" s="25"/>
    </row>
    <row r="267" spans="1:7" ht="16.2" customHeight="1" x14ac:dyDescent="0.4">
      <c r="D267" s="25"/>
      <c r="E267" s="25"/>
      <c r="G267" s="25"/>
    </row>
    <row r="268" spans="1:7" ht="24" customHeight="1" thickBot="1" x14ac:dyDescent="0.75">
      <c r="A268" s="122" t="s">
        <v>321</v>
      </c>
      <c r="B268" s="119"/>
      <c r="C268" s="120"/>
      <c r="D268" s="121"/>
      <c r="E268" s="121"/>
      <c r="G268" s="43"/>
    </row>
    <row r="269" spans="1:7" ht="16.2" customHeight="1" thickTop="1" x14ac:dyDescent="0.4">
      <c r="D269" s="25"/>
      <c r="E269" s="25"/>
      <c r="G269" s="25"/>
    </row>
    <row r="270" spans="1:7" s="10" customFormat="1" ht="24" customHeight="1" x14ac:dyDescent="0.7">
      <c r="A270" s="16" t="s">
        <v>4</v>
      </c>
      <c r="B270" s="16" t="s">
        <v>5</v>
      </c>
      <c r="C270" s="17" t="s">
        <v>6</v>
      </c>
      <c r="D270" s="42" t="s">
        <v>7</v>
      </c>
      <c r="E270" s="42" t="s">
        <v>8</v>
      </c>
      <c r="F270" s="19" t="s">
        <v>9</v>
      </c>
      <c r="G270" s="42" t="s">
        <v>10</v>
      </c>
    </row>
    <row r="271" spans="1:7" ht="16.2" customHeight="1" x14ac:dyDescent="0.4">
      <c r="A271" s="20"/>
      <c r="B271" s="20"/>
      <c r="C271" s="21"/>
      <c r="D271" s="22"/>
      <c r="E271" s="44">
        <f t="shared" ref="E271:E287" si="9">D271/1.21</f>
        <v>0</v>
      </c>
      <c r="F271" s="22"/>
      <c r="G271" s="22"/>
    </row>
    <row r="272" spans="1:7" ht="16.2" customHeight="1" x14ac:dyDescent="0.4">
      <c r="A272" s="93" t="s">
        <v>322</v>
      </c>
      <c r="B272" s="94">
        <v>5713958000613</v>
      </c>
      <c r="C272" s="95" t="s">
        <v>323</v>
      </c>
      <c r="D272" s="96">
        <v>1930</v>
      </c>
      <c r="E272" s="96">
        <f t="shared" si="9"/>
        <v>1595.0413223140497</v>
      </c>
      <c r="F272" s="26"/>
      <c r="G272" s="25"/>
    </row>
    <row r="273" spans="1:7" ht="16.2" customHeight="1" x14ac:dyDescent="0.4">
      <c r="A273" s="106" t="s">
        <v>324</v>
      </c>
      <c r="B273" s="107">
        <v>5713958000224</v>
      </c>
      <c r="C273" s="108" t="s">
        <v>325</v>
      </c>
      <c r="D273" s="109">
        <v>1930</v>
      </c>
      <c r="E273" s="109">
        <f t="shared" si="9"/>
        <v>1595.0413223140497</v>
      </c>
      <c r="F273" s="26"/>
      <c r="G273" s="25"/>
    </row>
    <row r="274" spans="1:7" ht="16.2" customHeight="1" x14ac:dyDescent="0.4">
      <c r="A274" s="93" t="s">
        <v>326</v>
      </c>
      <c r="B274" s="94">
        <v>5713958000316</v>
      </c>
      <c r="C274" s="95" t="s">
        <v>327</v>
      </c>
      <c r="D274" s="96">
        <v>1930</v>
      </c>
      <c r="E274" s="96">
        <f t="shared" si="9"/>
        <v>1595.0413223140497</v>
      </c>
      <c r="F274" s="26"/>
      <c r="G274" s="25"/>
    </row>
    <row r="275" spans="1:7" ht="16.2" customHeight="1" x14ac:dyDescent="0.4">
      <c r="A275" s="106" t="s">
        <v>328</v>
      </c>
      <c r="B275" s="107">
        <v>5713958001955</v>
      </c>
      <c r="C275" s="108" t="s">
        <v>329</v>
      </c>
      <c r="D275" s="109">
        <v>2115</v>
      </c>
      <c r="E275" s="109">
        <f t="shared" si="9"/>
        <v>1747.9338842975208</v>
      </c>
      <c r="F275" s="26"/>
      <c r="G275" s="25"/>
    </row>
    <row r="276" spans="1:7" ht="16.2" customHeight="1" x14ac:dyDescent="0.4">
      <c r="A276" s="93" t="s">
        <v>330</v>
      </c>
      <c r="B276" s="94">
        <v>5713958001962</v>
      </c>
      <c r="C276" s="95" t="s">
        <v>331</v>
      </c>
      <c r="D276" s="96">
        <v>2115</v>
      </c>
      <c r="E276" s="96">
        <f t="shared" si="9"/>
        <v>1747.9338842975208</v>
      </c>
      <c r="F276" s="26"/>
      <c r="G276" s="25"/>
    </row>
    <row r="277" spans="1:7" ht="16.2" customHeight="1" x14ac:dyDescent="0.4">
      <c r="A277" s="106" t="s">
        <v>332</v>
      </c>
      <c r="B277" s="107">
        <v>5713958001948</v>
      </c>
      <c r="C277" s="108" t="s">
        <v>333</v>
      </c>
      <c r="D277" s="109">
        <v>2115</v>
      </c>
      <c r="E277" s="109">
        <f t="shared" si="9"/>
        <v>1747.9338842975208</v>
      </c>
      <c r="F277" s="26"/>
      <c r="G277" s="25"/>
    </row>
    <row r="278" spans="1:7" ht="16.2" customHeight="1" x14ac:dyDescent="0.4">
      <c r="A278" s="97">
        <v>800288</v>
      </c>
      <c r="B278" s="98">
        <v>5713958002884</v>
      </c>
      <c r="C278" s="99" t="s">
        <v>334</v>
      </c>
      <c r="D278" s="100">
        <v>2130</v>
      </c>
      <c r="E278" s="96">
        <f t="shared" si="9"/>
        <v>1760.3305785123966</v>
      </c>
      <c r="F278" s="26"/>
      <c r="G278" s="25"/>
    </row>
    <row r="279" spans="1:7" ht="16.2" customHeight="1" x14ac:dyDescent="0.4">
      <c r="A279" s="110">
        <v>800286</v>
      </c>
      <c r="B279" s="111"/>
      <c r="C279" s="112" t="s">
        <v>335</v>
      </c>
      <c r="D279" s="113">
        <v>2130</v>
      </c>
      <c r="E279" s="109">
        <f t="shared" si="9"/>
        <v>1760.3305785123966</v>
      </c>
      <c r="F279" s="26"/>
      <c r="G279" s="25"/>
    </row>
    <row r="280" spans="1:7" ht="16.2" customHeight="1" x14ac:dyDescent="0.4">
      <c r="A280" s="93" t="s">
        <v>336</v>
      </c>
      <c r="B280" s="94">
        <v>5713958002426</v>
      </c>
      <c r="C280" s="95" t="s">
        <v>337</v>
      </c>
      <c r="D280" s="96">
        <v>2115</v>
      </c>
      <c r="E280" s="96">
        <f t="shared" si="9"/>
        <v>1747.9338842975208</v>
      </c>
      <c r="F280" s="26"/>
      <c r="G280" s="25"/>
    </row>
    <row r="281" spans="1:7" ht="16.2" customHeight="1" x14ac:dyDescent="0.4">
      <c r="A281" s="106" t="s">
        <v>338</v>
      </c>
      <c r="B281" s="107">
        <v>5713958002433</v>
      </c>
      <c r="C281" s="108" t="s">
        <v>339</v>
      </c>
      <c r="D281" s="109">
        <v>2115</v>
      </c>
      <c r="E281" s="109">
        <f t="shared" si="9"/>
        <v>1747.9338842975208</v>
      </c>
      <c r="F281" s="26"/>
      <c r="G281" s="25"/>
    </row>
    <row r="282" spans="1:7" ht="16.2" customHeight="1" x14ac:dyDescent="0.4">
      <c r="A282" s="93" t="s">
        <v>340</v>
      </c>
      <c r="B282" s="94">
        <v>5713958002419</v>
      </c>
      <c r="C282" s="95" t="s">
        <v>341</v>
      </c>
      <c r="D282" s="96">
        <v>2115</v>
      </c>
      <c r="E282" s="96">
        <f t="shared" si="9"/>
        <v>1747.9338842975208</v>
      </c>
      <c r="F282" s="26"/>
      <c r="G282" s="25"/>
    </row>
    <row r="283" spans="1:7" ht="16.2" customHeight="1" x14ac:dyDescent="0.4">
      <c r="A283" s="110">
        <v>800289</v>
      </c>
      <c r="B283" s="111">
        <v>5713958002891</v>
      </c>
      <c r="C283" s="112" t="s">
        <v>342</v>
      </c>
      <c r="D283" s="113">
        <v>2130</v>
      </c>
      <c r="E283" s="109">
        <f t="shared" si="9"/>
        <v>1760.3305785123966</v>
      </c>
      <c r="F283" s="26"/>
      <c r="G283" s="25"/>
    </row>
    <row r="284" spans="1:7" ht="16.2" customHeight="1" x14ac:dyDescent="0.4">
      <c r="A284" s="97">
        <v>800287</v>
      </c>
      <c r="B284" s="98"/>
      <c r="C284" s="99" t="s">
        <v>343</v>
      </c>
      <c r="D284" s="100">
        <v>2130</v>
      </c>
      <c r="E284" s="96">
        <f t="shared" si="9"/>
        <v>1760.3305785123966</v>
      </c>
      <c r="F284" s="45"/>
      <c r="G284" s="46"/>
    </row>
    <row r="285" spans="1:7" ht="16.2" customHeight="1" x14ac:dyDescent="0.4">
      <c r="A285" s="106" t="s">
        <v>344</v>
      </c>
      <c r="B285" s="107">
        <v>5713958001795</v>
      </c>
      <c r="C285" s="108" t="s">
        <v>345</v>
      </c>
      <c r="D285" s="109">
        <v>2115</v>
      </c>
      <c r="E285" s="109">
        <f t="shared" si="9"/>
        <v>1747.9338842975208</v>
      </c>
      <c r="F285" s="45"/>
      <c r="G285" s="46"/>
    </row>
    <row r="286" spans="1:7" ht="16.2" customHeight="1" x14ac:dyDescent="0.4">
      <c r="A286" s="93" t="s">
        <v>346</v>
      </c>
      <c r="B286" s="94">
        <v>5713958000392</v>
      </c>
      <c r="C286" s="95" t="s">
        <v>347</v>
      </c>
      <c r="D286" s="96">
        <v>2115</v>
      </c>
      <c r="E286" s="96">
        <f t="shared" si="9"/>
        <v>1747.9338842975208</v>
      </c>
      <c r="F286" s="45"/>
      <c r="G286" s="46"/>
    </row>
    <row r="287" spans="1:7" ht="16.2" customHeight="1" x14ac:dyDescent="0.4">
      <c r="A287" s="106" t="s">
        <v>348</v>
      </c>
      <c r="B287" s="107">
        <v>5713958000385</v>
      </c>
      <c r="C287" s="108" t="s">
        <v>349</v>
      </c>
      <c r="D287" s="109">
        <v>2115</v>
      </c>
      <c r="E287" s="109">
        <f t="shared" si="9"/>
        <v>1747.9338842975208</v>
      </c>
      <c r="F287" s="45"/>
      <c r="G287" s="46"/>
    </row>
    <row r="288" spans="1:7" ht="16.2" customHeight="1" x14ac:dyDescent="0.4">
      <c r="D288" s="25"/>
      <c r="E288" s="25"/>
      <c r="G288" s="25"/>
    </row>
    <row r="289" spans="1:7" ht="16.2" customHeight="1" x14ac:dyDescent="0.4">
      <c r="D289" s="25"/>
      <c r="E289" s="25"/>
      <c r="G289" s="25"/>
    </row>
    <row r="290" spans="1:7" ht="24" customHeight="1" x14ac:dyDescent="0.7">
      <c r="A290" s="122" t="s">
        <v>350</v>
      </c>
      <c r="B290" s="119"/>
      <c r="C290" s="120"/>
      <c r="D290" s="121"/>
      <c r="E290" s="121"/>
      <c r="G290" s="25"/>
    </row>
    <row r="291" spans="1:7" ht="16.2" customHeight="1" x14ac:dyDescent="0.4">
      <c r="D291" s="25"/>
      <c r="E291" s="25"/>
      <c r="G291" s="25"/>
    </row>
    <row r="292" spans="1:7" s="10" customFormat="1" ht="24" customHeight="1" x14ac:dyDescent="0.7">
      <c r="A292" s="27" t="s">
        <v>4</v>
      </c>
      <c r="B292" s="27" t="s">
        <v>5</v>
      </c>
      <c r="C292" s="28" t="s">
        <v>6</v>
      </c>
      <c r="D292" s="29" t="s">
        <v>7</v>
      </c>
      <c r="E292" s="29" t="s">
        <v>8</v>
      </c>
      <c r="F292" s="30" t="s">
        <v>9</v>
      </c>
      <c r="G292" s="29" t="s">
        <v>10</v>
      </c>
    </row>
    <row r="293" spans="1:7" ht="16.2" customHeight="1" x14ac:dyDescent="0.4">
      <c r="A293" s="20"/>
      <c r="B293" s="20"/>
      <c r="C293" s="21"/>
      <c r="D293" s="22"/>
      <c r="E293" s="44">
        <f t="shared" ref="E293:E313" si="10">D293/1.21</f>
        <v>0</v>
      </c>
      <c r="F293" s="22"/>
      <c r="G293" s="22"/>
    </row>
    <row r="294" spans="1:7" ht="16.2" customHeight="1" x14ac:dyDescent="0.4">
      <c r="A294" s="55" t="s">
        <v>351</v>
      </c>
      <c r="B294" s="56">
        <v>5713958001207</v>
      </c>
      <c r="C294" s="37" t="s">
        <v>352</v>
      </c>
      <c r="D294" s="38">
        <v>2115</v>
      </c>
      <c r="E294" s="38">
        <f t="shared" si="10"/>
        <v>1747.9338842975208</v>
      </c>
      <c r="F294" s="26"/>
      <c r="G294" s="25"/>
    </row>
    <row r="295" spans="1:7" ht="16.2" customHeight="1" x14ac:dyDescent="0.4">
      <c r="A295" s="48" t="s">
        <v>353</v>
      </c>
      <c r="B295" s="49">
        <v>5713958001122</v>
      </c>
      <c r="C295" s="33" t="s">
        <v>354</v>
      </c>
      <c r="D295" s="34">
        <v>1930</v>
      </c>
      <c r="E295" s="34">
        <f t="shared" si="10"/>
        <v>1595.0413223140497</v>
      </c>
      <c r="F295" s="26"/>
      <c r="G295" s="25"/>
    </row>
    <row r="296" spans="1:7" ht="16.2" customHeight="1" x14ac:dyDescent="0.4">
      <c r="A296" s="55" t="s">
        <v>355</v>
      </c>
      <c r="B296" s="56">
        <v>5713958001115</v>
      </c>
      <c r="C296" s="37" t="s">
        <v>356</v>
      </c>
      <c r="D296" s="38">
        <v>1930</v>
      </c>
      <c r="E296" s="38">
        <f t="shared" si="10"/>
        <v>1595.0413223140497</v>
      </c>
      <c r="F296" s="26"/>
      <c r="G296" s="25"/>
    </row>
    <row r="297" spans="1:7" ht="16.2" customHeight="1" x14ac:dyDescent="0.4">
      <c r="A297" s="48" t="s">
        <v>357</v>
      </c>
      <c r="B297" s="49">
        <v>5713958001108</v>
      </c>
      <c r="C297" s="33" t="s">
        <v>358</v>
      </c>
      <c r="D297" s="34">
        <v>1930</v>
      </c>
      <c r="E297" s="34">
        <f t="shared" si="10"/>
        <v>1595.0413223140497</v>
      </c>
      <c r="F297" s="26"/>
      <c r="G297" s="25"/>
    </row>
    <row r="298" spans="1:7" ht="16.2" customHeight="1" x14ac:dyDescent="0.4">
      <c r="A298" s="55" t="s">
        <v>359</v>
      </c>
      <c r="B298" s="56">
        <v>5713958001986</v>
      </c>
      <c r="C298" s="37" t="s">
        <v>360</v>
      </c>
      <c r="D298" s="38">
        <v>2115</v>
      </c>
      <c r="E298" s="38">
        <f t="shared" si="10"/>
        <v>1747.9338842975208</v>
      </c>
      <c r="F298" s="26"/>
      <c r="G298" s="25"/>
    </row>
    <row r="299" spans="1:7" ht="16.2" customHeight="1" x14ac:dyDescent="0.4">
      <c r="A299" s="48" t="s">
        <v>361</v>
      </c>
      <c r="B299" s="49">
        <v>5713958001993</v>
      </c>
      <c r="C299" s="33" t="s">
        <v>362</v>
      </c>
      <c r="D299" s="34">
        <v>2115</v>
      </c>
      <c r="E299" s="34">
        <f t="shared" si="10"/>
        <v>1747.9338842975208</v>
      </c>
      <c r="F299" s="26"/>
      <c r="G299" s="25"/>
    </row>
    <row r="300" spans="1:7" ht="16.2" customHeight="1" x14ac:dyDescent="0.4">
      <c r="A300" s="55" t="s">
        <v>363</v>
      </c>
      <c r="B300" s="56">
        <v>5713958001979</v>
      </c>
      <c r="C300" s="37" t="s">
        <v>364</v>
      </c>
      <c r="D300" s="38">
        <v>2115</v>
      </c>
      <c r="E300" s="38">
        <f t="shared" si="10"/>
        <v>1747.9338842975208</v>
      </c>
      <c r="F300" s="26"/>
      <c r="G300" s="25"/>
    </row>
    <row r="301" spans="1:7" ht="16.2" customHeight="1" x14ac:dyDescent="0.4">
      <c r="A301" s="114">
        <v>800291</v>
      </c>
      <c r="B301" s="115">
        <v>5713958002914</v>
      </c>
      <c r="C301" s="116" t="s">
        <v>365</v>
      </c>
      <c r="D301" s="117">
        <v>2130</v>
      </c>
      <c r="E301" s="34">
        <f t="shared" si="10"/>
        <v>1760.3305785123966</v>
      </c>
      <c r="F301" s="26"/>
      <c r="G301" s="25"/>
    </row>
    <row r="302" spans="1:7" ht="16.2" customHeight="1" x14ac:dyDescent="0.4">
      <c r="A302" s="90">
        <v>800292</v>
      </c>
      <c r="B302" s="91">
        <v>5713958002921</v>
      </c>
      <c r="C302" s="61" t="s">
        <v>366</v>
      </c>
      <c r="D302" s="92">
        <v>2130</v>
      </c>
      <c r="E302" s="38">
        <f t="shared" si="10"/>
        <v>1760.3305785123966</v>
      </c>
      <c r="F302" s="26"/>
      <c r="G302" s="25"/>
    </row>
    <row r="303" spans="1:7" ht="16.2" customHeight="1" x14ac:dyDescent="0.4">
      <c r="A303" s="48" t="s">
        <v>367</v>
      </c>
      <c r="B303" s="49">
        <v>5713958002006</v>
      </c>
      <c r="C303" s="33" t="s">
        <v>368</v>
      </c>
      <c r="D303" s="34">
        <v>2310</v>
      </c>
      <c r="E303" s="34">
        <f t="shared" si="10"/>
        <v>1909.0909090909092</v>
      </c>
      <c r="F303" s="26"/>
      <c r="G303" s="25"/>
    </row>
    <row r="304" spans="1:7" ht="16.2" customHeight="1" x14ac:dyDescent="0.4">
      <c r="A304" s="55" t="s">
        <v>369</v>
      </c>
      <c r="B304" s="56">
        <v>5713958002457</v>
      </c>
      <c r="C304" s="37" t="s">
        <v>370</v>
      </c>
      <c r="D304" s="38">
        <v>2115</v>
      </c>
      <c r="E304" s="38">
        <f t="shared" si="10"/>
        <v>1747.9338842975208</v>
      </c>
      <c r="F304" s="26"/>
      <c r="G304" s="25"/>
    </row>
    <row r="305" spans="1:7" ht="16.2" customHeight="1" x14ac:dyDescent="0.4">
      <c r="A305" s="48" t="s">
        <v>371</v>
      </c>
      <c r="B305" s="49">
        <v>5713958002464</v>
      </c>
      <c r="C305" s="33" t="s">
        <v>372</v>
      </c>
      <c r="D305" s="34">
        <v>2115</v>
      </c>
      <c r="E305" s="34">
        <f t="shared" si="10"/>
        <v>1747.9338842975208</v>
      </c>
      <c r="F305" s="26"/>
      <c r="G305" s="25"/>
    </row>
    <row r="306" spans="1:7" ht="16.2" customHeight="1" x14ac:dyDescent="0.4">
      <c r="A306" s="55" t="s">
        <v>373</v>
      </c>
      <c r="B306" s="56">
        <v>5713958002440</v>
      </c>
      <c r="C306" s="37" t="s">
        <v>374</v>
      </c>
      <c r="D306" s="38">
        <v>2115</v>
      </c>
      <c r="E306" s="38">
        <f t="shared" si="10"/>
        <v>1747.9338842975208</v>
      </c>
      <c r="F306" s="26"/>
      <c r="G306" s="25"/>
    </row>
    <row r="307" spans="1:7" ht="16.2" customHeight="1" x14ac:dyDescent="0.4">
      <c r="A307" s="48" t="s">
        <v>375</v>
      </c>
      <c r="B307" s="49">
        <v>5713958002471</v>
      </c>
      <c r="C307" s="33" t="s">
        <v>376</v>
      </c>
      <c r="D307" s="34">
        <v>2310</v>
      </c>
      <c r="E307" s="34">
        <f t="shared" si="10"/>
        <v>1909.0909090909092</v>
      </c>
      <c r="F307" s="26"/>
      <c r="G307" s="25"/>
    </row>
    <row r="308" spans="1:7" ht="16.2" customHeight="1" x14ac:dyDescent="0.4">
      <c r="A308" s="90">
        <v>800293</v>
      </c>
      <c r="B308" s="91">
        <v>5713958002938</v>
      </c>
      <c r="C308" s="61" t="s">
        <v>377</v>
      </c>
      <c r="D308" s="92">
        <v>2130</v>
      </c>
      <c r="E308" s="38">
        <f t="shared" si="10"/>
        <v>1760.3305785123966</v>
      </c>
      <c r="F308" s="26"/>
      <c r="G308" s="25"/>
    </row>
    <row r="309" spans="1:7" ht="16.2" customHeight="1" x14ac:dyDescent="0.4">
      <c r="A309" s="114">
        <v>800294</v>
      </c>
      <c r="B309" s="115">
        <v>5713958002945</v>
      </c>
      <c r="C309" s="54" t="s">
        <v>378</v>
      </c>
      <c r="D309" s="117">
        <v>2130</v>
      </c>
      <c r="E309" s="34">
        <f t="shared" si="10"/>
        <v>1760.3305785123966</v>
      </c>
      <c r="F309" s="26"/>
      <c r="G309" s="25"/>
    </row>
    <row r="310" spans="1:7" ht="16.2" customHeight="1" x14ac:dyDescent="0.4">
      <c r="A310" s="55" t="s">
        <v>379</v>
      </c>
      <c r="B310" s="56">
        <v>5713958001153</v>
      </c>
      <c r="C310" s="37" t="s">
        <v>380</v>
      </c>
      <c r="D310" s="38">
        <v>2115</v>
      </c>
      <c r="E310" s="38">
        <f t="shared" si="10"/>
        <v>1747.9338842975208</v>
      </c>
      <c r="F310" s="45"/>
      <c r="G310" s="46"/>
    </row>
    <row r="311" spans="1:7" ht="16.2" customHeight="1" x14ac:dyDescent="0.4">
      <c r="A311" s="48" t="s">
        <v>381</v>
      </c>
      <c r="B311" s="49">
        <v>5713958001146</v>
      </c>
      <c r="C311" s="33" t="s">
        <v>382</v>
      </c>
      <c r="D311" s="34">
        <v>2115</v>
      </c>
      <c r="E311" s="34">
        <f t="shared" si="10"/>
        <v>1747.9338842975208</v>
      </c>
      <c r="F311" s="45"/>
      <c r="G311" s="46"/>
    </row>
    <row r="312" spans="1:7" ht="16.2" customHeight="1" x14ac:dyDescent="0.4">
      <c r="A312" s="55" t="s">
        <v>383</v>
      </c>
      <c r="B312" s="56">
        <v>5713958001139</v>
      </c>
      <c r="C312" s="37" t="s">
        <v>384</v>
      </c>
      <c r="D312" s="38">
        <v>2115</v>
      </c>
      <c r="E312" s="38">
        <f t="shared" si="10"/>
        <v>1747.9338842975208</v>
      </c>
      <c r="F312" s="45"/>
      <c r="G312" s="46"/>
    </row>
    <row r="313" spans="1:7" ht="16.2" customHeight="1" x14ac:dyDescent="0.4">
      <c r="A313" s="48" t="s">
        <v>385</v>
      </c>
      <c r="B313" s="49">
        <v>5713958001214</v>
      </c>
      <c r="C313" s="33" t="s">
        <v>386</v>
      </c>
      <c r="D313" s="34">
        <v>2310</v>
      </c>
      <c r="E313" s="34">
        <f t="shared" si="10"/>
        <v>1909.0909090909092</v>
      </c>
      <c r="F313" s="45"/>
      <c r="G313" s="46"/>
    </row>
    <row r="314" spans="1:7" s="138" customFormat="1" ht="16.2" customHeight="1" x14ac:dyDescent="0.4">
      <c r="A314" s="3"/>
      <c r="B314" s="4"/>
      <c r="C314" s="5"/>
      <c r="D314" s="6"/>
      <c r="E314" s="6"/>
      <c r="F314" s="137"/>
      <c r="G314" s="136"/>
    </row>
    <row r="315" spans="1:7" s="138" customFormat="1" ht="16.2" customHeight="1" x14ac:dyDescent="0.4">
      <c r="A315" s="3"/>
      <c r="B315" s="4"/>
      <c r="C315" s="5"/>
      <c r="D315" s="6"/>
      <c r="E315" s="6"/>
      <c r="F315" s="137"/>
      <c r="G315" s="136"/>
    </row>
    <row r="316" spans="1:7" s="138" customFormat="1" ht="16.2" customHeight="1" x14ac:dyDescent="0.4">
      <c r="A316" s="3"/>
      <c r="B316" s="4"/>
      <c r="C316" s="5"/>
      <c r="D316" s="6"/>
      <c r="E316" s="6"/>
      <c r="F316" s="137"/>
      <c r="G316" s="136"/>
    </row>
    <row r="317" spans="1:7" s="138" customFormat="1" ht="16.2" customHeight="1" x14ac:dyDescent="0.4">
      <c r="A317" s="3"/>
      <c r="B317" s="4"/>
      <c r="C317" s="5"/>
      <c r="D317" s="6"/>
      <c r="E317" s="6"/>
      <c r="F317" s="137"/>
      <c r="G317" s="136"/>
    </row>
    <row r="318" spans="1:7" ht="16.2" customHeight="1" x14ac:dyDescent="0.4">
      <c r="D318" s="25"/>
      <c r="E318" s="25"/>
      <c r="G318" s="25"/>
    </row>
    <row r="319" spans="1:7" ht="24" customHeight="1" x14ac:dyDescent="0.7">
      <c r="A319" s="122" t="s">
        <v>387</v>
      </c>
      <c r="B319" s="119"/>
      <c r="C319" s="120"/>
      <c r="D319" s="121"/>
      <c r="E319" s="121"/>
      <c r="G319" s="25"/>
    </row>
    <row r="320" spans="1:7" ht="16.2" customHeight="1" x14ac:dyDescent="0.4">
      <c r="D320" s="25"/>
      <c r="E320" s="25"/>
      <c r="G320" s="25"/>
    </row>
    <row r="321" spans="1:7" s="10" customFormat="1" ht="24" customHeight="1" x14ac:dyDescent="0.7">
      <c r="A321" s="10" t="s">
        <v>4</v>
      </c>
      <c r="B321" s="10" t="s">
        <v>5</v>
      </c>
      <c r="C321" s="13" t="s">
        <v>6</v>
      </c>
      <c r="D321" s="39" t="s">
        <v>7</v>
      </c>
      <c r="E321" s="39" t="s">
        <v>8</v>
      </c>
      <c r="F321" s="15" t="s">
        <v>9</v>
      </c>
      <c r="G321" s="39" t="s">
        <v>10</v>
      </c>
    </row>
    <row r="322" spans="1:7" ht="16.2" customHeight="1" x14ac:dyDescent="0.4">
      <c r="A322" s="20"/>
      <c r="B322" s="20"/>
      <c r="C322" s="21"/>
      <c r="D322" s="22"/>
      <c r="E322" s="44">
        <f t="shared" ref="E322:E330" si="11">D322/1.21</f>
        <v>0</v>
      </c>
      <c r="F322" s="22"/>
      <c r="G322" s="22"/>
    </row>
    <row r="323" spans="1:7" ht="16.2" customHeight="1" x14ac:dyDescent="0.4">
      <c r="A323" s="101" t="s">
        <v>388</v>
      </c>
      <c r="B323" s="102">
        <v>5713958000620</v>
      </c>
      <c r="C323" s="103" t="s">
        <v>389</v>
      </c>
      <c r="D323" s="104">
        <v>1930</v>
      </c>
      <c r="E323" s="104">
        <f t="shared" si="11"/>
        <v>1595.0413223140497</v>
      </c>
      <c r="F323" s="26"/>
      <c r="G323" s="25"/>
    </row>
    <row r="324" spans="1:7" ht="16.2" customHeight="1" x14ac:dyDescent="0.4">
      <c r="A324" s="66" t="s">
        <v>390</v>
      </c>
      <c r="B324" s="67">
        <v>5713958001610</v>
      </c>
      <c r="C324" s="68" t="s">
        <v>391</v>
      </c>
      <c r="D324" s="69">
        <v>2145</v>
      </c>
      <c r="E324" s="69">
        <f t="shared" si="11"/>
        <v>1772.7272727272727</v>
      </c>
      <c r="F324" s="26"/>
      <c r="G324" s="25"/>
    </row>
    <row r="325" spans="1:7" ht="16.2" customHeight="1" x14ac:dyDescent="0.4">
      <c r="A325" s="101" t="s">
        <v>392</v>
      </c>
      <c r="B325" s="102">
        <v>5713958002235</v>
      </c>
      <c r="C325" s="103" t="s">
        <v>393</v>
      </c>
      <c r="D325" s="104">
        <v>2115</v>
      </c>
      <c r="E325" s="104">
        <f t="shared" si="11"/>
        <v>1747.9338842975208</v>
      </c>
      <c r="F325" s="26"/>
      <c r="G325" s="25"/>
    </row>
    <row r="326" spans="1:7" ht="16.2" customHeight="1" x14ac:dyDescent="0.4">
      <c r="A326" s="66" t="s">
        <v>394</v>
      </c>
      <c r="B326" s="67">
        <v>5713958002259</v>
      </c>
      <c r="C326" s="68" t="s">
        <v>395</v>
      </c>
      <c r="D326" s="69">
        <v>2310</v>
      </c>
      <c r="E326" s="69">
        <f t="shared" si="11"/>
        <v>1909.0909090909092</v>
      </c>
      <c r="F326" s="26"/>
      <c r="G326" s="25"/>
    </row>
    <row r="327" spans="1:7" ht="16.2" customHeight="1" x14ac:dyDescent="0.4">
      <c r="A327" s="101" t="s">
        <v>396</v>
      </c>
      <c r="B327" s="102">
        <v>5713958002716</v>
      </c>
      <c r="C327" s="103" t="s">
        <v>397</v>
      </c>
      <c r="D327" s="104">
        <v>2115</v>
      </c>
      <c r="E327" s="104">
        <f t="shared" si="11"/>
        <v>1747.9338842975208</v>
      </c>
      <c r="F327" s="26"/>
      <c r="G327" s="25"/>
    </row>
    <row r="328" spans="1:7" ht="16.2" customHeight="1" x14ac:dyDescent="0.4">
      <c r="A328" s="66" t="s">
        <v>398</v>
      </c>
      <c r="B328" s="67">
        <v>5713958002723</v>
      </c>
      <c r="C328" s="68" t="s">
        <v>399</v>
      </c>
      <c r="D328" s="69">
        <v>2310</v>
      </c>
      <c r="E328" s="69">
        <f t="shared" si="11"/>
        <v>1909.0909090909092</v>
      </c>
      <c r="F328" s="26"/>
      <c r="G328" s="25"/>
    </row>
    <row r="329" spans="1:7" ht="16.2" customHeight="1" x14ac:dyDescent="0.4">
      <c r="A329" s="101" t="s">
        <v>400</v>
      </c>
      <c r="B329" s="102">
        <v>5713958000637</v>
      </c>
      <c r="C329" s="103" t="s">
        <v>401</v>
      </c>
      <c r="D329" s="104">
        <v>2115</v>
      </c>
      <c r="E329" s="104">
        <f t="shared" si="11"/>
        <v>1747.9338842975208</v>
      </c>
      <c r="F329" s="26"/>
      <c r="G329" s="25"/>
    </row>
    <row r="330" spans="1:7" ht="16.2" customHeight="1" x14ac:dyDescent="0.4">
      <c r="A330" s="66" t="s">
        <v>402</v>
      </c>
      <c r="B330" s="67">
        <v>5713958001627</v>
      </c>
      <c r="C330" s="68" t="s">
        <v>403</v>
      </c>
      <c r="D330" s="69">
        <v>2310</v>
      </c>
      <c r="E330" s="69">
        <f t="shared" si="11"/>
        <v>1909.0909090909092</v>
      </c>
      <c r="F330" s="26"/>
      <c r="G330" s="25"/>
    </row>
    <row r="331" spans="1:7" ht="16.2" customHeight="1" x14ac:dyDescent="0.4">
      <c r="D331" s="25"/>
      <c r="E331" s="25"/>
      <c r="G331" s="25"/>
    </row>
    <row r="332" spans="1:7" ht="16.2" customHeight="1" x14ac:dyDescent="0.4">
      <c r="D332" s="25"/>
      <c r="E332" s="25"/>
      <c r="G332" s="25"/>
    </row>
    <row r="333" spans="1:7" ht="24" customHeight="1" x14ac:dyDescent="0.7">
      <c r="A333" s="122" t="s">
        <v>404</v>
      </c>
      <c r="B333" s="119"/>
      <c r="C333" s="120"/>
      <c r="D333" s="121"/>
      <c r="E333" s="121"/>
      <c r="G333" s="25"/>
    </row>
    <row r="334" spans="1:7" ht="16.2" customHeight="1" x14ac:dyDescent="0.4">
      <c r="D334" s="25"/>
      <c r="E334" s="25"/>
      <c r="G334" s="25"/>
    </row>
    <row r="335" spans="1:7" s="10" customFormat="1" ht="24" customHeight="1" x14ac:dyDescent="0.7">
      <c r="A335" s="27" t="s">
        <v>4</v>
      </c>
      <c r="B335" s="27" t="s">
        <v>5</v>
      </c>
      <c r="C335" s="28" t="s">
        <v>6</v>
      </c>
      <c r="D335" s="27" t="s">
        <v>7</v>
      </c>
      <c r="E335" s="27" t="s">
        <v>8</v>
      </c>
      <c r="F335" s="30" t="s">
        <v>9</v>
      </c>
      <c r="G335" s="29" t="s">
        <v>10</v>
      </c>
    </row>
    <row r="336" spans="1:7" ht="16.2" customHeight="1" x14ac:dyDescent="0.4">
      <c r="A336" s="20"/>
      <c r="B336" s="20"/>
      <c r="C336" s="21"/>
      <c r="D336" s="22"/>
      <c r="E336" s="44">
        <f t="shared" ref="E336:E380" si="12">D336/1.21</f>
        <v>0</v>
      </c>
      <c r="F336" s="22"/>
      <c r="G336" s="22"/>
    </row>
    <row r="337" spans="1:7" ht="16.2" customHeight="1" x14ac:dyDescent="0.4">
      <c r="A337" s="55" t="s">
        <v>405</v>
      </c>
      <c r="B337" s="56">
        <v>5713958000569</v>
      </c>
      <c r="C337" s="37" t="s">
        <v>406</v>
      </c>
      <c r="D337" s="105">
        <v>195</v>
      </c>
      <c r="E337" s="38">
        <f t="shared" si="12"/>
        <v>161.15702479338844</v>
      </c>
      <c r="F337" s="26"/>
      <c r="G337" s="25"/>
    </row>
    <row r="338" spans="1:7" ht="16.2" customHeight="1" x14ac:dyDescent="0.4">
      <c r="A338" s="48" t="s">
        <v>407</v>
      </c>
      <c r="B338" s="49">
        <v>5713958000101</v>
      </c>
      <c r="C338" s="33" t="s">
        <v>408</v>
      </c>
      <c r="D338" s="118">
        <v>195</v>
      </c>
      <c r="E338" s="34">
        <f t="shared" si="12"/>
        <v>161.15702479338844</v>
      </c>
      <c r="F338" s="26"/>
      <c r="G338" s="25"/>
    </row>
    <row r="339" spans="1:7" ht="16.2" customHeight="1" x14ac:dyDescent="0.4">
      <c r="A339" s="55" t="s">
        <v>409</v>
      </c>
      <c r="B339" s="56">
        <v>5713958001597</v>
      </c>
      <c r="C339" s="37" t="s">
        <v>410</v>
      </c>
      <c r="D339" s="38">
        <v>210</v>
      </c>
      <c r="E339" s="38">
        <f t="shared" si="12"/>
        <v>173.55371900826447</v>
      </c>
      <c r="F339" s="26"/>
      <c r="G339" s="25"/>
    </row>
    <row r="340" spans="1:7" ht="16.2" customHeight="1" x14ac:dyDescent="0.4">
      <c r="A340" s="48" t="s">
        <v>411</v>
      </c>
      <c r="B340" s="49">
        <v>5713958000682</v>
      </c>
      <c r="C340" s="33" t="s">
        <v>412</v>
      </c>
      <c r="D340" s="118">
        <v>275</v>
      </c>
      <c r="E340" s="34">
        <f t="shared" si="12"/>
        <v>227.27272727272728</v>
      </c>
      <c r="F340" s="26"/>
      <c r="G340" s="25"/>
    </row>
    <row r="341" spans="1:7" ht="16.2" customHeight="1" x14ac:dyDescent="0.4">
      <c r="A341" s="55" t="s">
        <v>413</v>
      </c>
      <c r="B341" s="56">
        <v>5713958001542</v>
      </c>
      <c r="C341" s="37" t="s">
        <v>414</v>
      </c>
      <c r="D341" s="105">
        <v>275</v>
      </c>
      <c r="E341" s="38">
        <f t="shared" si="12"/>
        <v>227.27272727272728</v>
      </c>
      <c r="F341" s="26"/>
      <c r="G341" s="25"/>
    </row>
    <row r="342" spans="1:7" ht="16.2" customHeight="1" x14ac:dyDescent="0.4">
      <c r="A342" s="48" t="s">
        <v>415</v>
      </c>
      <c r="B342" s="49">
        <v>5713958000118</v>
      </c>
      <c r="C342" s="33" t="s">
        <v>416</v>
      </c>
      <c r="D342" s="118">
        <v>275</v>
      </c>
      <c r="E342" s="34">
        <f t="shared" si="12"/>
        <v>227.27272727272728</v>
      </c>
      <c r="F342" s="26"/>
      <c r="G342" s="25"/>
    </row>
    <row r="343" spans="1:7" ht="16.2" customHeight="1" x14ac:dyDescent="0.4">
      <c r="A343" s="55" t="s">
        <v>417</v>
      </c>
      <c r="B343" s="56">
        <v>5713958001450</v>
      </c>
      <c r="C343" s="37" t="s">
        <v>418</v>
      </c>
      <c r="D343" s="105">
        <v>475</v>
      </c>
      <c r="E343" s="38">
        <f t="shared" si="12"/>
        <v>392.56198347107437</v>
      </c>
      <c r="F343" s="26"/>
      <c r="G343" s="25"/>
    </row>
    <row r="344" spans="1:7" ht="16.2" customHeight="1" x14ac:dyDescent="0.4">
      <c r="A344" s="48" t="s">
        <v>419</v>
      </c>
      <c r="B344" s="49">
        <v>5713958000514</v>
      </c>
      <c r="C344" s="33" t="s">
        <v>420</v>
      </c>
      <c r="D344" s="118">
        <v>195</v>
      </c>
      <c r="E344" s="34">
        <f t="shared" si="12"/>
        <v>161.15702479338844</v>
      </c>
      <c r="F344" s="26"/>
      <c r="G344" s="25"/>
    </row>
    <row r="345" spans="1:7" ht="16.2" customHeight="1" x14ac:dyDescent="0.4">
      <c r="A345" s="55" t="s">
        <v>421</v>
      </c>
      <c r="B345" s="56">
        <v>5713958000040</v>
      </c>
      <c r="C345" s="37" t="s">
        <v>422</v>
      </c>
      <c r="D345" s="105">
        <v>195</v>
      </c>
      <c r="E345" s="38">
        <f t="shared" si="12"/>
        <v>161.15702479338844</v>
      </c>
      <c r="F345" s="26"/>
      <c r="G345" s="25"/>
    </row>
    <row r="346" spans="1:7" ht="16.2" customHeight="1" x14ac:dyDescent="0.4">
      <c r="A346" s="48" t="s">
        <v>423</v>
      </c>
      <c r="B346" s="49">
        <v>5713958001443</v>
      </c>
      <c r="C346" s="33" t="s">
        <v>424</v>
      </c>
      <c r="D346" s="118">
        <v>245</v>
      </c>
      <c r="E346" s="34">
        <f t="shared" si="12"/>
        <v>202.47933884297521</v>
      </c>
      <c r="F346" s="26"/>
      <c r="G346" s="25"/>
    </row>
    <row r="347" spans="1:7" ht="16.2" customHeight="1" x14ac:dyDescent="0.4">
      <c r="A347" s="55" t="s">
        <v>425</v>
      </c>
      <c r="B347" s="56">
        <v>5713958000736</v>
      </c>
      <c r="C347" s="37" t="s">
        <v>426</v>
      </c>
      <c r="D347" s="38">
        <v>250</v>
      </c>
      <c r="E347" s="38">
        <f t="shared" si="12"/>
        <v>206.61157024793388</v>
      </c>
      <c r="F347" s="26"/>
      <c r="G347" s="25"/>
    </row>
    <row r="348" spans="1:7" ht="16.2" customHeight="1" x14ac:dyDescent="0.4">
      <c r="A348" s="48" t="s">
        <v>427</v>
      </c>
      <c r="B348" s="49">
        <v>5713958000743</v>
      </c>
      <c r="C348" s="33" t="s">
        <v>428</v>
      </c>
      <c r="D348" s="118">
        <v>305</v>
      </c>
      <c r="E348" s="34">
        <f t="shared" si="12"/>
        <v>252.06611570247935</v>
      </c>
      <c r="F348" s="26"/>
      <c r="G348" s="25"/>
    </row>
    <row r="349" spans="1:7" ht="16.2" customHeight="1" x14ac:dyDescent="0.4">
      <c r="A349" s="55" t="s">
        <v>429</v>
      </c>
      <c r="B349" s="56">
        <v>5713958000712</v>
      </c>
      <c r="C349" s="37" t="s">
        <v>430</v>
      </c>
      <c r="D349" s="105">
        <v>250</v>
      </c>
      <c r="E349" s="38">
        <f t="shared" si="12"/>
        <v>206.61157024793388</v>
      </c>
      <c r="F349" s="26"/>
      <c r="G349" s="25"/>
    </row>
    <row r="350" spans="1:7" ht="16.2" customHeight="1" x14ac:dyDescent="0.4">
      <c r="A350" s="48" t="s">
        <v>431</v>
      </c>
      <c r="B350" s="49">
        <v>5713958000729</v>
      </c>
      <c r="C350" s="33" t="s">
        <v>432</v>
      </c>
      <c r="D350" s="34">
        <v>305</v>
      </c>
      <c r="E350" s="34">
        <f t="shared" si="12"/>
        <v>252.06611570247935</v>
      </c>
      <c r="F350" s="26"/>
      <c r="G350" s="25"/>
    </row>
    <row r="351" spans="1:7" ht="16.2" customHeight="1" x14ac:dyDescent="0.4">
      <c r="A351" s="55" t="s">
        <v>433</v>
      </c>
      <c r="B351" s="56">
        <v>5713958000699</v>
      </c>
      <c r="C351" s="37" t="s">
        <v>434</v>
      </c>
      <c r="D351" s="38">
        <v>250</v>
      </c>
      <c r="E351" s="38">
        <f t="shared" si="12"/>
        <v>206.61157024793388</v>
      </c>
      <c r="F351" s="26"/>
      <c r="G351" s="25"/>
    </row>
    <row r="352" spans="1:7" ht="16.2" customHeight="1" x14ac:dyDescent="0.4">
      <c r="A352" s="48" t="s">
        <v>435</v>
      </c>
      <c r="B352" s="49">
        <v>5713958000705</v>
      </c>
      <c r="C352" s="33" t="s">
        <v>436</v>
      </c>
      <c r="D352" s="34">
        <v>305</v>
      </c>
      <c r="E352" s="34">
        <f t="shared" si="12"/>
        <v>252.06611570247935</v>
      </c>
      <c r="F352" s="26"/>
      <c r="G352" s="25"/>
    </row>
    <row r="353" spans="1:7" ht="16.2" customHeight="1" x14ac:dyDescent="0.4">
      <c r="A353" s="55" t="s">
        <v>437</v>
      </c>
      <c r="B353" s="56">
        <v>5713958001474</v>
      </c>
      <c r="C353" s="37" t="s">
        <v>438</v>
      </c>
      <c r="D353" s="38">
        <v>495</v>
      </c>
      <c r="E353" s="38">
        <f t="shared" si="12"/>
        <v>409.09090909090912</v>
      </c>
      <c r="F353" s="26"/>
      <c r="G353" s="25"/>
    </row>
    <row r="354" spans="1:7" ht="16.2" customHeight="1" x14ac:dyDescent="0.4">
      <c r="A354" s="48" t="s">
        <v>439</v>
      </c>
      <c r="B354" s="49">
        <v>5713958001467</v>
      </c>
      <c r="C354" s="33" t="s">
        <v>440</v>
      </c>
      <c r="D354" s="34">
        <v>640</v>
      </c>
      <c r="E354" s="34">
        <f t="shared" si="12"/>
        <v>528.9256198347108</v>
      </c>
      <c r="F354" s="26"/>
      <c r="G354" s="25"/>
    </row>
    <row r="355" spans="1:7" ht="16.2" customHeight="1" x14ac:dyDescent="0.4">
      <c r="A355" s="55" t="s">
        <v>441</v>
      </c>
      <c r="B355" s="56">
        <v>5713958001603</v>
      </c>
      <c r="C355" s="37" t="s">
        <v>442</v>
      </c>
      <c r="D355" s="38">
        <v>60</v>
      </c>
      <c r="E355" s="38">
        <f t="shared" si="12"/>
        <v>49.586776859504134</v>
      </c>
      <c r="F355" s="26"/>
      <c r="G355" s="25"/>
    </row>
    <row r="356" spans="1:7" ht="16.2" customHeight="1" x14ac:dyDescent="0.4">
      <c r="A356" s="48" t="s">
        <v>443</v>
      </c>
      <c r="B356" s="49">
        <v>5713958000538</v>
      </c>
      <c r="C356" s="33" t="s">
        <v>444</v>
      </c>
      <c r="D356" s="118">
        <v>205</v>
      </c>
      <c r="E356" s="34">
        <f t="shared" si="12"/>
        <v>169.42148760330579</v>
      </c>
      <c r="F356" s="26"/>
      <c r="G356" s="25"/>
    </row>
    <row r="357" spans="1:7" ht="16.2" customHeight="1" x14ac:dyDescent="0.4">
      <c r="A357" s="55" t="s">
        <v>445</v>
      </c>
      <c r="B357" s="56">
        <v>5713958000545</v>
      </c>
      <c r="C357" s="37" t="s">
        <v>446</v>
      </c>
      <c r="D357" s="105">
        <v>220</v>
      </c>
      <c r="E357" s="38">
        <f t="shared" si="12"/>
        <v>181.81818181818181</v>
      </c>
      <c r="F357" s="26"/>
      <c r="G357" s="25"/>
    </row>
    <row r="358" spans="1:7" ht="16.2" customHeight="1" x14ac:dyDescent="0.4">
      <c r="A358" s="48" t="s">
        <v>447</v>
      </c>
      <c r="B358" s="49">
        <v>5713958000552</v>
      </c>
      <c r="C358" s="33" t="s">
        <v>448</v>
      </c>
      <c r="D358" s="118">
        <v>250</v>
      </c>
      <c r="E358" s="34">
        <f t="shared" si="12"/>
        <v>206.61157024793388</v>
      </c>
      <c r="F358" s="26"/>
      <c r="G358" s="25"/>
    </row>
    <row r="359" spans="1:7" ht="16.2" customHeight="1" x14ac:dyDescent="0.4">
      <c r="A359" s="55" t="s">
        <v>449</v>
      </c>
      <c r="B359" s="56">
        <v>5713958000521</v>
      </c>
      <c r="C359" s="37" t="s">
        <v>450</v>
      </c>
      <c r="D359" s="105">
        <v>195</v>
      </c>
      <c r="E359" s="38">
        <f t="shared" si="12"/>
        <v>161.15702479338844</v>
      </c>
      <c r="F359" s="26"/>
      <c r="G359" s="25"/>
    </row>
    <row r="360" spans="1:7" ht="16.2" customHeight="1" x14ac:dyDescent="0.4">
      <c r="A360" s="48" t="s">
        <v>451</v>
      </c>
      <c r="B360" s="49">
        <v>5713958000064</v>
      </c>
      <c r="C360" s="33" t="s">
        <v>452</v>
      </c>
      <c r="D360" s="118">
        <v>205</v>
      </c>
      <c r="E360" s="34">
        <f t="shared" si="12"/>
        <v>169.42148760330579</v>
      </c>
      <c r="F360" s="26"/>
      <c r="G360" s="25"/>
    </row>
    <row r="361" spans="1:7" ht="16.2" customHeight="1" x14ac:dyDescent="0.4">
      <c r="A361" s="55" t="s">
        <v>453</v>
      </c>
      <c r="B361" s="56">
        <v>5713958000071</v>
      </c>
      <c r="C361" s="37" t="s">
        <v>454</v>
      </c>
      <c r="D361" s="105">
        <v>220</v>
      </c>
      <c r="E361" s="38">
        <f t="shared" si="12"/>
        <v>181.81818181818181</v>
      </c>
      <c r="F361" s="26"/>
      <c r="G361" s="25"/>
    </row>
    <row r="362" spans="1:7" ht="16.2" customHeight="1" x14ac:dyDescent="0.4">
      <c r="A362" s="48" t="s">
        <v>455</v>
      </c>
      <c r="B362" s="49">
        <v>5713958000088</v>
      </c>
      <c r="C362" s="33" t="s">
        <v>456</v>
      </c>
      <c r="D362" s="118">
        <v>250</v>
      </c>
      <c r="E362" s="34">
        <f t="shared" si="12"/>
        <v>206.61157024793388</v>
      </c>
      <c r="F362" s="26"/>
      <c r="G362" s="25"/>
    </row>
    <row r="363" spans="1:7" ht="16.2" customHeight="1" x14ac:dyDescent="0.4">
      <c r="A363" s="55" t="s">
        <v>457</v>
      </c>
      <c r="B363" s="56">
        <v>5713958000057</v>
      </c>
      <c r="C363" s="37" t="s">
        <v>458</v>
      </c>
      <c r="D363" s="105">
        <v>195</v>
      </c>
      <c r="E363" s="38">
        <f t="shared" si="12"/>
        <v>161.15702479338844</v>
      </c>
      <c r="F363" s="26"/>
      <c r="G363" s="25"/>
    </row>
    <row r="364" spans="1:7" ht="16.2" customHeight="1" x14ac:dyDescent="0.4">
      <c r="A364" s="48" t="s">
        <v>459</v>
      </c>
      <c r="B364" s="49">
        <v>5713958001412</v>
      </c>
      <c r="C364" s="33" t="s">
        <v>460</v>
      </c>
      <c r="D364" s="118">
        <v>275</v>
      </c>
      <c r="E364" s="34">
        <f t="shared" si="12"/>
        <v>227.27272727272728</v>
      </c>
      <c r="F364" s="26"/>
      <c r="G364" s="25"/>
    </row>
    <row r="365" spans="1:7" ht="16.2" customHeight="1" x14ac:dyDescent="0.4">
      <c r="A365" s="55" t="s">
        <v>461</v>
      </c>
      <c r="B365" s="56">
        <v>5713958001429</v>
      </c>
      <c r="C365" s="37" t="s">
        <v>462</v>
      </c>
      <c r="D365" s="105">
        <v>330</v>
      </c>
      <c r="E365" s="38">
        <f t="shared" si="12"/>
        <v>272.72727272727275</v>
      </c>
      <c r="F365" s="26"/>
      <c r="G365" s="25"/>
    </row>
    <row r="366" spans="1:7" ht="16.2" customHeight="1" x14ac:dyDescent="0.4">
      <c r="A366" s="48" t="s">
        <v>463</v>
      </c>
      <c r="B366" s="49">
        <v>5713958001436</v>
      </c>
      <c r="C366" s="33" t="s">
        <v>464</v>
      </c>
      <c r="D366" s="118">
        <v>365</v>
      </c>
      <c r="E366" s="34">
        <f t="shared" si="12"/>
        <v>301.65289256198349</v>
      </c>
      <c r="F366" s="26"/>
      <c r="G366" s="25"/>
    </row>
    <row r="367" spans="1:7" ht="16.2" customHeight="1" x14ac:dyDescent="0.4">
      <c r="A367" s="55" t="s">
        <v>465</v>
      </c>
      <c r="B367" s="56">
        <v>5713958001405</v>
      </c>
      <c r="C367" s="37" t="s">
        <v>466</v>
      </c>
      <c r="D367" s="105">
        <v>230</v>
      </c>
      <c r="E367" s="38">
        <f t="shared" si="12"/>
        <v>190.08264462809919</v>
      </c>
      <c r="F367" s="26"/>
      <c r="G367" s="25"/>
    </row>
    <row r="368" spans="1:7" ht="16.2" customHeight="1" x14ac:dyDescent="0.4">
      <c r="A368" s="48" t="s">
        <v>467</v>
      </c>
      <c r="B368" s="49">
        <v>5713958001092</v>
      </c>
      <c r="C368" s="33" t="s">
        <v>468</v>
      </c>
      <c r="D368" s="118">
        <v>195</v>
      </c>
      <c r="E368" s="34">
        <f t="shared" si="12"/>
        <v>161.15702479338844</v>
      </c>
      <c r="F368" s="26"/>
      <c r="G368" s="25"/>
    </row>
    <row r="369" spans="1:7" ht="16.2" customHeight="1" x14ac:dyDescent="0.4">
      <c r="A369" s="55" t="s">
        <v>469</v>
      </c>
      <c r="B369" s="56">
        <v>5713958000507</v>
      </c>
      <c r="C369" s="37" t="s">
        <v>470</v>
      </c>
      <c r="D369" s="105">
        <v>200</v>
      </c>
      <c r="E369" s="38">
        <f t="shared" si="12"/>
        <v>165.28925619834712</v>
      </c>
      <c r="F369" s="26"/>
      <c r="G369" s="25"/>
    </row>
    <row r="370" spans="1:7" ht="16.2" customHeight="1" x14ac:dyDescent="0.4">
      <c r="A370" s="48" t="s">
        <v>471</v>
      </c>
      <c r="B370" s="49">
        <v>5713958001085</v>
      </c>
      <c r="C370" s="33" t="s">
        <v>472</v>
      </c>
      <c r="D370" s="118">
        <v>195</v>
      </c>
      <c r="E370" s="34">
        <f t="shared" si="12"/>
        <v>161.15702479338844</v>
      </c>
      <c r="F370" s="26"/>
      <c r="G370" s="25"/>
    </row>
    <row r="371" spans="1:7" ht="16.2" customHeight="1" x14ac:dyDescent="0.4">
      <c r="A371" s="55" t="s">
        <v>473</v>
      </c>
      <c r="B371" s="56">
        <v>5713958000095</v>
      </c>
      <c r="C371" s="37" t="s">
        <v>474</v>
      </c>
      <c r="D371" s="105">
        <v>200</v>
      </c>
      <c r="E371" s="38">
        <f t="shared" si="12"/>
        <v>165.28925619834712</v>
      </c>
      <c r="F371" s="26"/>
      <c r="G371" s="25"/>
    </row>
    <row r="372" spans="1:7" ht="16.2" customHeight="1" x14ac:dyDescent="0.4">
      <c r="A372" s="48" t="s">
        <v>475</v>
      </c>
      <c r="B372" s="49">
        <v>5713958001498</v>
      </c>
      <c r="C372" s="33" t="s">
        <v>476</v>
      </c>
      <c r="D372" s="34">
        <v>310</v>
      </c>
      <c r="E372" s="34">
        <f t="shared" si="12"/>
        <v>256.198347107438</v>
      </c>
      <c r="F372" s="26"/>
      <c r="G372" s="25"/>
    </row>
    <row r="373" spans="1:7" ht="16.2" customHeight="1" x14ac:dyDescent="0.4">
      <c r="A373" s="55" t="s">
        <v>477</v>
      </c>
      <c r="B373" s="56">
        <v>5713958001504</v>
      </c>
      <c r="C373" s="37" t="s">
        <v>478</v>
      </c>
      <c r="D373" s="38">
        <v>550</v>
      </c>
      <c r="E373" s="38">
        <f t="shared" si="12"/>
        <v>454.54545454545456</v>
      </c>
      <c r="F373" s="26"/>
      <c r="G373" s="25"/>
    </row>
    <row r="374" spans="1:7" ht="16.2" customHeight="1" x14ac:dyDescent="0.4">
      <c r="A374" s="48" t="s">
        <v>479</v>
      </c>
      <c r="B374" s="49">
        <v>5713958000132</v>
      </c>
      <c r="C374" s="33" t="s">
        <v>480</v>
      </c>
      <c r="D374" s="34">
        <v>305</v>
      </c>
      <c r="E374" s="34">
        <f t="shared" si="12"/>
        <v>252.06611570247935</v>
      </c>
      <c r="F374" s="26"/>
      <c r="G374" s="25"/>
    </row>
    <row r="375" spans="1:7" ht="16.2" customHeight="1" x14ac:dyDescent="0.4">
      <c r="A375" s="55" t="s">
        <v>481</v>
      </c>
      <c r="B375" s="56">
        <v>5713958000149</v>
      </c>
      <c r="C375" s="37" t="s">
        <v>482</v>
      </c>
      <c r="D375" s="38">
        <v>305</v>
      </c>
      <c r="E375" s="38">
        <f t="shared" si="12"/>
        <v>252.06611570247935</v>
      </c>
      <c r="F375" s="26"/>
      <c r="G375" s="25"/>
    </row>
    <row r="376" spans="1:7" ht="16.2" customHeight="1" x14ac:dyDescent="0.4">
      <c r="A376" s="48" t="s">
        <v>483</v>
      </c>
      <c r="B376" s="49">
        <v>5713958001481</v>
      </c>
      <c r="C376" s="33" t="s">
        <v>484</v>
      </c>
      <c r="D376" s="34">
        <v>345</v>
      </c>
      <c r="E376" s="34">
        <f t="shared" si="12"/>
        <v>285.12396694214874</v>
      </c>
      <c r="F376" s="26"/>
      <c r="G376" s="25"/>
    </row>
    <row r="377" spans="1:7" ht="16.2" customHeight="1" x14ac:dyDescent="0.4">
      <c r="A377" s="55" t="s">
        <v>485</v>
      </c>
      <c r="B377" s="56">
        <v>5713958000484</v>
      </c>
      <c r="C377" s="37" t="s">
        <v>486</v>
      </c>
      <c r="D377" s="38">
        <v>385</v>
      </c>
      <c r="E377" s="38">
        <f t="shared" si="12"/>
        <v>318.18181818181819</v>
      </c>
      <c r="F377" s="26"/>
      <c r="G377" s="25"/>
    </row>
    <row r="378" spans="1:7" ht="16.2" customHeight="1" x14ac:dyDescent="0.4">
      <c r="A378" s="48" t="s">
        <v>487</v>
      </c>
      <c r="B378" s="49">
        <v>5713958000651</v>
      </c>
      <c r="C378" s="33" t="s">
        <v>488</v>
      </c>
      <c r="D378" s="34">
        <v>385</v>
      </c>
      <c r="E378" s="34">
        <f t="shared" si="12"/>
        <v>318.18181818181819</v>
      </c>
      <c r="F378" s="26"/>
      <c r="G378" s="25"/>
    </row>
    <row r="379" spans="1:7" ht="16.2" customHeight="1" x14ac:dyDescent="0.4">
      <c r="A379" s="55">
        <v>800276</v>
      </c>
      <c r="B379" s="56">
        <v>5713958002761</v>
      </c>
      <c r="C379" s="37" t="s">
        <v>489</v>
      </c>
      <c r="D379" s="38">
        <v>385</v>
      </c>
      <c r="E379" s="38">
        <f t="shared" si="12"/>
        <v>318.18181818181819</v>
      </c>
      <c r="F379" s="26"/>
      <c r="G379" s="25"/>
    </row>
    <row r="380" spans="1:7" ht="16.2" customHeight="1" x14ac:dyDescent="0.4">
      <c r="A380" s="48">
        <v>800277</v>
      </c>
      <c r="B380" s="49">
        <v>5713958002778</v>
      </c>
      <c r="C380" s="33" t="s">
        <v>490</v>
      </c>
      <c r="D380" s="34">
        <v>385</v>
      </c>
      <c r="E380" s="34">
        <f t="shared" si="12"/>
        <v>318.18181818181819</v>
      </c>
      <c r="F380" s="26"/>
      <c r="G380" s="25"/>
    </row>
    <row r="381" spans="1:7" ht="16.2" customHeight="1" x14ac:dyDescent="0.4">
      <c r="D381" s="25"/>
      <c r="E381" s="25"/>
      <c r="G381" s="25"/>
    </row>
    <row r="382" spans="1:7" ht="16.2" customHeight="1" x14ac:dyDescent="0.4">
      <c r="D382" s="25"/>
      <c r="E382" s="25"/>
      <c r="G382" s="25"/>
    </row>
    <row r="383" spans="1:7" ht="16.2" customHeight="1" x14ac:dyDescent="0.4">
      <c r="D383" s="25"/>
      <c r="E383" s="25"/>
      <c r="G383" s="25"/>
    </row>
    <row r="384" spans="1:7" ht="16.2" customHeight="1" x14ac:dyDescent="0.4">
      <c r="D384" s="25"/>
      <c r="E384" s="25"/>
      <c r="G384" s="25"/>
    </row>
    <row r="385" spans="1:7" ht="16.2" customHeight="1" x14ac:dyDescent="0.4">
      <c r="D385" s="25"/>
      <c r="E385" s="25"/>
      <c r="G385" s="25"/>
    </row>
    <row r="386" spans="1:7" ht="16.2" customHeight="1" x14ac:dyDescent="0.4">
      <c r="D386" s="25"/>
      <c r="E386" s="25"/>
      <c r="G386" s="25"/>
    </row>
    <row r="387" spans="1:7" ht="16.2" customHeight="1" x14ac:dyDescent="0.4">
      <c r="D387" s="25"/>
      <c r="E387" s="25"/>
      <c r="G387" s="25"/>
    </row>
    <row r="388" spans="1:7" ht="16.2" customHeight="1" x14ac:dyDescent="0.4">
      <c r="D388" s="25"/>
      <c r="E388" s="25"/>
      <c r="G388" s="25"/>
    </row>
    <row r="389" spans="1:7" ht="16.2" customHeight="1" x14ac:dyDescent="0.4">
      <c r="D389" s="25"/>
      <c r="E389" s="25"/>
      <c r="G389" s="25"/>
    </row>
    <row r="390" spans="1:7" ht="16.2" customHeight="1" x14ac:dyDescent="0.4">
      <c r="D390" s="25"/>
      <c r="E390" s="25"/>
      <c r="G390" s="25"/>
    </row>
    <row r="391" spans="1:7" ht="16.2" customHeight="1" x14ac:dyDescent="0.4">
      <c r="D391" s="25"/>
      <c r="E391" s="25"/>
      <c r="G391" s="25"/>
    </row>
    <row r="392" spans="1:7" ht="16.2" customHeight="1" x14ac:dyDescent="0.4">
      <c r="D392" s="25"/>
      <c r="E392" s="25"/>
      <c r="G392" s="25"/>
    </row>
    <row r="393" spans="1:7" ht="16.2" customHeight="1" x14ac:dyDescent="0.4">
      <c r="D393" s="25"/>
      <c r="E393" s="25"/>
      <c r="G393" s="25"/>
    </row>
    <row r="394" spans="1:7" ht="16.2" customHeight="1" x14ac:dyDescent="0.4">
      <c r="D394" s="25"/>
      <c r="E394" s="25"/>
      <c r="G394" s="25"/>
    </row>
    <row r="395" spans="1:7" ht="16.2" customHeight="1" x14ac:dyDescent="0.4">
      <c r="D395" s="25"/>
      <c r="E395" s="25"/>
      <c r="G395" s="25"/>
    </row>
    <row r="396" spans="1:7" ht="16.2" customHeight="1" x14ac:dyDescent="0.4">
      <c r="D396" s="25"/>
      <c r="E396" s="25"/>
      <c r="G396" s="25"/>
    </row>
    <row r="397" spans="1:7" ht="16.2" customHeight="1" x14ac:dyDescent="0.4">
      <c r="D397" s="25"/>
      <c r="E397" s="25"/>
      <c r="G397" s="25"/>
    </row>
    <row r="398" spans="1:7" ht="16.2" customHeight="1" x14ac:dyDescent="0.4">
      <c r="D398" s="25"/>
      <c r="E398" s="25"/>
      <c r="G398" s="25"/>
    </row>
    <row r="399" spans="1:7" ht="16.2" customHeight="1" thickBot="1" x14ac:dyDescent="0.45">
      <c r="D399" s="25"/>
      <c r="E399" s="25"/>
      <c r="G399" s="43"/>
    </row>
    <row r="400" spans="1:7" s="10" customFormat="1" ht="24" customHeight="1" thickTop="1" x14ac:dyDescent="0.7">
      <c r="A400" s="143" t="s">
        <v>491</v>
      </c>
      <c r="B400" s="143"/>
      <c r="C400" s="144"/>
      <c r="D400" s="142" t="s">
        <v>492</v>
      </c>
      <c r="E400" s="145"/>
      <c r="F400" s="15"/>
      <c r="G400" s="14"/>
    </row>
    <row r="401" spans="1:7" s="10" customFormat="1" ht="16.2" customHeight="1" x14ac:dyDescent="0.7">
      <c r="C401" s="13"/>
      <c r="E401" s="14"/>
      <c r="F401" s="15"/>
      <c r="G401" s="14"/>
    </row>
    <row r="402" spans="1:7" s="10" customFormat="1" ht="24" customHeight="1" x14ac:dyDescent="0.7">
      <c r="A402" s="16" t="s">
        <v>4</v>
      </c>
      <c r="B402" s="16" t="s">
        <v>10</v>
      </c>
      <c r="C402" s="17" t="s">
        <v>493</v>
      </c>
      <c r="D402" s="16" t="s">
        <v>7</v>
      </c>
      <c r="E402" s="18" t="s">
        <v>8</v>
      </c>
      <c r="F402" s="19" t="s">
        <v>9</v>
      </c>
      <c r="G402" s="18" t="s">
        <v>494</v>
      </c>
    </row>
    <row r="403" spans="1:7" ht="16.2" customHeight="1" x14ac:dyDescent="0.4">
      <c r="A403" s="20"/>
      <c r="B403" s="20"/>
      <c r="C403" s="21"/>
      <c r="D403" s="22"/>
      <c r="E403" s="22"/>
      <c r="F403" s="22"/>
      <c r="G403" s="22"/>
    </row>
    <row r="404" spans="1:7" ht="16.2" customHeight="1" x14ac:dyDescent="0.4">
      <c r="A404" s="23" t="s">
        <v>495</v>
      </c>
      <c r="B404" s="24">
        <v>5713958100016</v>
      </c>
      <c r="C404" s="11" t="s">
        <v>496</v>
      </c>
      <c r="D404" s="25">
        <v>810</v>
      </c>
      <c r="E404" s="25">
        <f>D404/1.21</f>
        <v>669.42148760330576</v>
      </c>
      <c r="F404" s="26"/>
      <c r="G404" s="25"/>
    </row>
    <row r="405" spans="1:7" ht="16.2" customHeight="1" x14ac:dyDescent="0.4">
      <c r="A405" s="23" t="s">
        <v>497</v>
      </c>
      <c r="B405" s="24">
        <v>5713958100023</v>
      </c>
      <c r="C405" s="11" t="s">
        <v>498</v>
      </c>
      <c r="D405" s="25">
        <v>810</v>
      </c>
      <c r="E405" s="25">
        <f t="shared" ref="E405:E427" si="13">D405/1.21</f>
        <v>669.42148760330576</v>
      </c>
      <c r="F405" s="26"/>
      <c r="G405" s="25"/>
    </row>
    <row r="406" spans="1:7" ht="16.2" customHeight="1" x14ac:dyDescent="0.4">
      <c r="A406" s="23" t="s">
        <v>499</v>
      </c>
      <c r="B406" s="24">
        <v>5713958100030</v>
      </c>
      <c r="C406" s="11" t="s">
        <v>500</v>
      </c>
      <c r="D406" s="25">
        <v>810</v>
      </c>
      <c r="E406" s="25">
        <f t="shared" si="13"/>
        <v>669.42148760330576</v>
      </c>
      <c r="F406" s="26"/>
      <c r="G406" s="25"/>
    </row>
    <row r="407" spans="1:7" ht="16.2" customHeight="1" x14ac:dyDescent="0.4">
      <c r="A407" s="23" t="s">
        <v>501</v>
      </c>
      <c r="B407" s="24">
        <v>5713958100047</v>
      </c>
      <c r="C407" s="11" t="s">
        <v>502</v>
      </c>
      <c r="D407" s="25">
        <v>740</v>
      </c>
      <c r="E407" s="25">
        <f t="shared" si="13"/>
        <v>611.57024793388427</v>
      </c>
      <c r="F407" s="26"/>
      <c r="G407" s="25"/>
    </row>
    <row r="408" spans="1:7" ht="16.2" customHeight="1" x14ac:dyDescent="0.4">
      <c r="A408" s="23" t="s">
        <v>503</v>
      </c>
      <c r="B408" s="24">
        <v>5713958100054</v>
      </c>
      <c r="C408" s="11" t="s">
        <v>504</v>
      </c>
      <c r="D408" s="25">
        <v>810</v>
      </c>
      <c r="E408" s="25">
        <f t="shared" si="13"/>
        <v>669.42148760330576</v>
      </c>
      <c r="F408" s="26"/>
      <c r="G408" s="25"/>
    </row>
    <row r="409" spans="1:7" ht="16.2" customHeight="1" x14ac:dyDescent="0.4">
      <c r="A409" s="23" t="s">
        <v>505</v>
      </c>
      <c r="B409" s="24">
        <v>5713958100061</v>
      </c>
      <c r="C409" s="11" t="s">
        <v>506</v>
      </c>
      <c r="D409" s="25">
        <v>3430</v>
      </c>
      <c r="E409" s="25">
        <f t="shared" si="13"/>
        <v>2834.7107438016528</v>
      </c>
      <c r="F409" s="26"/>
      <c r="G409" s="25"/>
    </row>
    <row r="410" spans="1:7" ht="16.2" customHeight="1" x14ac:dyDescent="0.4">
      <c r="A410" s="23" t="s">
        <v>507</v>
      </c>
      <c r="B410" s="24">
        <v>5713958100078</v>
      </c>
      <c r="C410" s="11" t="s">
        <v>508</v>
      </c>
      <c r="D410" s="25">
        <v>880</v>
      </c>
      <c r="E410" s="25">
        <f t="shared" si="13"/>
        <v>727.27272727272725</v>
      </c>
      <c r="F410" s="26"/>
      <c r="G410" s="25"/>
    </row>
    <row r="411" spans="1:7" ht="16.2" customHeight="1" x14ac:dyDescent="0.4">
      <c r="A411" s="23" t="s">
        <v>509</v>
      </c>
      <c r="B411" s="24">
        <v>5713958100085</v>
      </c>
      <c r="C411" s="11" t="s">
        <v>510</v>
      </c>
      <c r="D411" s="25">
        <v>880</v>
      </c>
      <c r="E411" s="25">
        <f t="shared" si="13"/>
        <v>727.27272727272725</v>
      </c>
      <c r="F411" s="26"/>
      <c r="G411" s="25"/>
    </row>
    <row r="412" spans="1:7" ht="16.2" customHeight="1" x14ac:dyDescent="0.4">
      <c r="A412" s="23" t="s">
        <v>511</v>
      </c>
      <c r="B412" s="24">
        <v>5713958100092</v>
      </c>
      <c r="C412" s="11" t="s">
        <v>512</v>
      </c>
      <c r="D412" s="25">
        <v>880</v>
      </c>
      <c r="E412" s="25">
        <f t="shared" si="13"/>
        <v>727.27272727272725</v>
      </c>
      <c r="F412" s="26"/>
      <c r="G412" s="25"/>
    </row>
    <row r="413" spans="1:7" ht="16.2" customHeight="1" x14ac:dyDescent="0.4">
      <c r="A413" s="23" t="s">
        <v>513</v>
      </c>
      <c r="B413" s="24">
        <v>5713958100108</v>
      </c>
      <c r="C413" s="11" t="s">
        <v>514</v>
      </c>
      <c r="D413" s="25">
        <v>810</v>
      </c>
      <c r="E413" s="25">
        <f t="shared" si="13"/>
        <v>669.42148760330576</v>
      </c>
      <c r="F413" s="26"/>
      <c r="G413" s="25"/>
    </row>
    <row r="414" spans="1:7" ht="16.2" customHeight="1" x14ac:dyDescent="0.4">
      <c r="A414" s="23" t="s">
        <v>515</v>
      </c>
      <c r="B414" s="24">
        <v>5713958100115</v>
      </c>
      <c r="C414" s="11" t="s">
        <v>516</v>
      </c>
      <c r="D414" s="25">
        <v>880</v>
      </c>
      <c r="E414" s="25">
        <f t="shared" si="13"/>
        <v>727.27272727272725</v>
      </c>
      <c r="F414" s="26"/>
      <c r="G414" s="25"/>
    </row>
    <row r="415" spans="1:7" ht="16.2" customHeight="1" x14ac:dyDescent="0.4">
      <c r="A415" s="23" t="s">
        <v>517</v>
      </c>
      <c r="B415" s="24">
        <v>5713958100122</v>
      </c>
      <c r="C415" s="11" t="s">
        <v>518</v>
      </c>
      <c r="D415" s="25">
        <v>3700</v>
      </c>
      <c r="E415" s="25">
        <f t="shared" si="13"/>
        <v>3057.8512396694214</v>
      </c>
      <c r="F415" s="26"/>
      <c r="G415" s="25"/>
    </row>
    <row r="416" spans="1:7" ht="16.2" customHeight="1" x14ac:dyDescent="0.4">
      <c r="A416" s="23" t="s">
        <v>519</v>
      </c>
      <c r="B416" s="24">
        <v>5713958100139</v>
      </c>
      <c r="C416" s="11" t="s">
        <v>520</v>
      </c>
      <c r="D416" s="25">
        <v>1010</v>
      </c>
      <c r="E416" s="25">
        <f t="shared" si="13"/>
        <v>834.71074380165294</v>
      </c>
      <c r="F416" s="26"/>
      <c r="G416" s="25"/>
    </row>
    <row r="417" spans="1:7" ht="16.2" customHeight="1" x14ac:dyDescent="0.4">
      <c r="A417" s="23" t="s">
        <v>521</v>
      </c>
      <c r="B417" s="24">
        <v>5713958100146</v>
      </c>
      <c r="C417" s="11" t="s">
        <v>522</v>
      </c>
      <c r="D417" s="25">
        <v>1010</v>
      </c>
      <c r="E417" s="25">
        <f t="shared" si="13"/>
        <v>834.71074380165294</v>
      </c>
      <c r="F417" s="26"/>
      <c r="G417" s="25"/>
    </row>
    <row r="418" spans="1:7" ht="16.2" customHeight="1" x14ac:dyDescent="0.4">
      <c r="A418" s="23" t="s">
        <v>523</v>
      </c>
      <c r="B418" s="24">
        <v>5713958100153</v>
      </c>
      <c r="C418" s="11" t="s">
        <v>524</v>
      </c>
      <c r="D418" s="25">
        <v>1010</v>
      </c>
      <c r="E418" s="25">
        <f t="shared" si="13"/>
        <v>834.71074380165294</v>
      </c>
      <c r="F418" s="26"/>
      <c r="G418" s="25"/>
    </row>
    <row r="419" spans="1:7" ht="16.2" customHeight="1" x14ac:dyDescent="0.4">
      <c r="A419" s="23" t="s">
        <v>525</v>
      </c>
      <c r="B419" s="24">
        <v>5713958100160</v>
      </c>
      <c r="C419" s="11" t="s">
        <v>526</v>
      </c>
      <c r="D419" s="25">
        <f t="shared" ref="D419" si="14">D450-$D$43</f>
        <v>4980</v>
      </c>
      <c r="E419" s="25">
        <f t="shared" si="13"/>
        <v>4115.7024793388427</v>
      </c>
      <c r="F419" s="26"/>
      <c r="G419" s="25"/>
    </row>
    <row r="420" spans="1:7" ht="16.2" customHeight="1" x14ac:dyDescent="0.4">
      <c r="A420" s="23" t="s">
        <v>527</v>
      </c>
      <c r="B420" s="24">
        <v>5713958100177</v>
      </c>
      <c r="C420" s="11" t="s">
        <v>528</v>
      </c>
      <c r="D420" s="25">
        <v>1010</v>
      </c>
      <c r="E420" s="25">
        <f t="shared" si="13"/>
        <v>834.71074380165294</v>
      </c>
      <c r="F420" s="26"/>
      <c r="G420" s="25"/>
    </row>
    <row r="421" spans="1:7" ht="16.2" customHeight="1" x14ac:dyDescent="0.4">
      <c r="A421" s="23" t="s">
        <v>529</v>
      </c>
      <c r="B421" s="24">
        <v>5713958100184</v>
      </c>
      <c r="C421" s="11" t="s">
        <v>530</v>
      </c>
      <c r="D421" s="25">
        <v>4100</v>
      </c>
      <c r="E421" s="25">
        <f t="shared" si="13"/>
        <v>3388.4297520661157</v>
      </c>
      <c r="F421" s="26"/>
      <c r="G421" s="25"/>
    </row>
    <row r="422" spans="1:7" ht="16.2" customHeight="1" x14ac:dyDescent="0.4">
      <c r="A422" s="23" t="s">
        <v>531</v>
      </c>
      <c r="B422" s="24">
        <v>5713958100191</v>
      </c>
      <c r="C422" s="11" t="s">
        <v>532</v>
      </c>
      <c r="D422" s="25">
        <v>1150</v>
      </c>
      <c r="E422" s="25">
        <f t="shared" si="13"/>
        <v>950.41322314049592</v>
      </c>
      <c r="F422" s="26"/>
      <c r="G422" s="25"/>
    </row>
    <row r="423" spans="1:7" ht="16.2" customHeight="1" x14ac:dyDescent="0.4">
      <c r="A423" s="23" t="s">
        <v>533</v>
      </c>
      <c r="B423" s="24">
        <v>5713958100207</v>
      </c>
      <c r="C423" s="11" t="s">
        <v>534</v>
      </c>
      <c r="D423" s="25">
        <v>1080</v>
      </c>
      <c r="E423" s="25">
        <f t="shared" si="13"/>
        <v>892.56198347107443</v>
      </c>
      <c r="F423" s="26"/>
      <c r="G423" s="25"/>
    </row>
    <row r="424" spans="1:7" ht="16.2" customHeight="1" x14ac:dyDescent="0.4">
      <c r="A424" s="23" t="s">
        <v>535</v>
      </c>
      <c r="B424" s="24">
        <v>5713958100214</v>
      </c>
      <c r="C424" s="11" t="s">
        <v>536</v>
      </c>
      <c r="D424" s="25">
        <v>1080</v>
      </c>
      <c r="E424" s="25">
        <f t="shared" si="13"/>
        <v>892.56198347107443</v>
      </c>
      <c r="F424" s="26"/>
      <c r="G424" s="25"/>
    </row>
    <row r="425" spans="1:7" ht="16.2" customHeight="1" x14ac:dyDescent="0.4">
      <c r="A425" s="23" t="s">
        <v>537</v>
      </c>
      <c r="B425" s="24">
        <v>5713958100221</v>
      </c>
      <c r="C425" s="11" t="s">
        <v>538</v>
      </c>
      <c r="D425" s="25">
        <v>1010</v>
      </c>
      <c r="E425" s="25">
        <f t="shared" si="13"/>
        <v>834.71074380165294</v>
      </c>
      <c r="F425" s="26"/>
      <c r="G425" s="25"/>
    </row>
    <row r="426" spans="1:7" ht="16.2" customHeight="1" x14ac:dyDescent="0.4">
      <c r="A426" s="23" t="s">
        <v>539</v>
      </c>
      <c r="B426" s="24">
        <v>5713958100238</v>
      </c>
      <c r="C426" s="11" t="s">
        <v>540</v>
      </c>
      <c r="D426" s="25">
        <v>1150</v>
      </c>
      <c r="E426" s="25">
        <f t="shared" si="13"/>
        <v>950.41322314049592</v>
      </c>
      <c r="F426" s="26"/>
      <c r="G426" s="25"/>
    </row>
    <row r="427" spans="1:7" ht="16.2" customHeight="1" x14ac:dyDescent="0.4">
      <c r="A427" s="23" t="s">
        <v>541</v>
      </c>
      <c r="B427" s="24">
        <v>5713958100245</v>
      </c>
      <c r="C427" s="11" t="s">
        <v>542</v>
      </c>
      <c r="D427" s="25">
        <v>4310</v>
      </c>
      <c r="E427" s="25">
        <f t="shared" si="13"/>
        <v>3561.9834710743803</v>
      </c>
      <c r="F427" s="26"/>
      <c r="G427" s="25"/>
    </row>
    <row r="428" spans="1:7" ht="16.2" customHeight="1" x14ac:dyDescent="0.4">
      <c r="D428" s="25"/>
      <c r="E428" s="25"/>
      <c r="G428" s="25"/>
    </row>
    <row r="429" spans="1:7" ht="16.2" customHeight="1" x14ac:dyDescent="0.4">
      <c r="D429" s="25"/>
      <c r="E429" s="25"/>
      <c r="G429" s="25"/>
    </row>
    <row r="430" spans="1:7" ht="16.2" customHeight="1" x14ac:dyDescent="0.4">
      <c r="D430" s="25"/>
      <c r="E430" s="25"/>
      <c r="G430" s="25"/>
    </row>
    <row r="431" spans="1:7" ht="16.2" customHeight="1" x14ac:dyDescent="0.4">
      <c r="D431" s="25"/>
      <c r="E431" s="25"/>
      <c r="G431" s="25"/>
    </row>
    <row r="432" spans="1:7" ht="16.2" customHeight="1" x14ac:dyDescent="0.4">
      <c r="D432" s="25"/>
      <c r="E432" s="25"/>
      <c r="G432" s="25"/>
    </row>
    <row r="433" spans="1:7" ht="24" customHeight="1" x14ac:dyDescent="0.7">
      <c r="A433" s="143" t="s">
        <v>543</v>
      </c>
      <c r="B433" s="146"/>
      <c r="C433" s="147"/>
      <c r="D433" s="25"/>
      <c r="E433" s="25"/>
      <c r="G433" s="25"/>
    </row>
    <row r="434" spans="1:7" ht="16.2" customHeight="1" x14ac:dyDescent="0.4">
      <c r="D434" s="25"/>
      <c r="E434" s="25"/>
      <c r="G434" s="25"/>
    </row>
    <row r="435" spans="1:7" s="10" customFormat="1" ht="24" customHeight="1" x14ac:dyDescent="0.7">
      <c r="A435" s="27" t="s">
        <v>4</v>
      </c>
      <c r="B435" s="27" t="s">
        <v>5</v>
      </c>
      <c r="C435" s="28" t="s">
        <v>6</v>
      </c>
      <c r="D435" s="29" t="s">
        <v>7</v>
      </c>
      <c r="E435" s="29" t="s">
        <v>8</v>
      </c>
      <c r="F435" s="30" t="s">
        <v>9</v>
      </c>
      <c r="G435" s="29" t="s">
        <v>10</v>
      </c>
    </row>
    <row r="436" spans="1:7" ht="16.2" customHeight="1" x14ac:dyDescent="0.4">
      <c r="A436" s="20"/>
      <c r="B436" s="20"/>
      <c r="C436" s="21"/>
      <c r="D436" s="22"/>
      <c r="E436" s="22"/>
      <c r="F436" s="22"/>
      <c r="G436" s="22"/>
    </row>
    <row r="437" spans="1:7" ht="16.2" customHeight="1" x14ac:dyDescent="0.4">
      <c r="A437" s="31">
        <v>810025</v>
      </c>
      <c r="B437" s="32">
        <v>5713958100252</v>
      </c>
      <c r="C437" s="33" t="s">
        <v>544</v>
      </c>
      <c r="D437" s="34">
        <v>4240</v>
      </c>
      <c r="E437" s="34">
        <f t="shared" ref="E437:E456" si="15">D437/1.21</f>
        <v>3504.1322314049589</v>
      </c>
      <c r="F437" s="26"/>
      <c r="G437" s="25"/>
    </row>
    <row r="438" spans="1:7" ht="16.2" customHeight="1" x14ac:dyDescent="0.4">
      <c r="A438" s="35" t="s">
        <v>545</v>
      </c>
      <c r="B438" s="36">
        <v>5713958100269</v>
      </c>
      <c r="C438" s="37" t="s">
        <v>546</v>
      </c>
      <c r="D438" s="38">
        <v>4240</v>
      </c>
      <c r="E438" s="38">
        <f t="shared" si="15"/>
        <v>3504.1322314049589</v>
      </c>
      <c r="F438" s="26"/>
      <c r="G438" s="25"/>
    </row>
    <row r="439" spans="1:7" ht="16.2" customHeight="1" x14ac:dyDescent="0.4">
      <c r="A439" s="31" t="s">
        <v>547</v>
      </c>
      <c r="B439" s="32">
        <v>5713958100276</v>
      </c>
      <c r="C439" s="33" t="s">
        <v>548</v>
      </c>
      <c r="D439" s="34">
        <v>4240</v>
      </c>
      <c r="E439" s="34">
        <f t="shared" si="15"/>
        <v>3504.1322314049589</v>
      </c>
      <c r="F439" s="26"/>
      <c r="G439" s="25"/>
    </row>
    <row r="440" spans="1:7" ht="16.2" customHeight="1" x14ac:dyDescent="0.4">
      <c r="A440" s="35" t="s">
        <v>549</v>
      </c>
      <c r="B440" s="36">
        <v>5713958100283</v>
      </c>
      <c r="C440" s="37" t="s">
        <v>550</v>
      </c>
      <c r="D440" s="38">
        <v>4170</v>
      </c>
      <c r="E440" s="38">
        <f t="shared" si="15"/>
        <v>3446.2809917355371</v>
      </c>
      <c r="F440" s="26"/>
      <c r="G440" s="25"/>
    </row>
    <row r="441" spans="1:7" ht="16.2" customHeight="1" x14ac:dyDescent="0.4">
      <c r="A441" s="31" t="s">
        <v>551</v>
      </c>
      <c r="B441" s="32">
        <v>5713958100290</v>
      </c>
      <c r="C441" s="33" t="s">
        <v>552</v>
      </c>
      <c r="D441" s="34">
        <v>4240</v>
      </c>
      <c r="E441" s="34">
        <f t="shared" si="15"/>
        <v>3504.1322314049589</v>
      </c>
      <c r="F441" s="26"/>
      <c r="G441" s="25"/>
    </row>
    <row r="442" spans="1:7" ht="16.2" customHeight="1" x14ac:dyDescent="0.4">
      <c r="A442" s="35" t="s">
        <v>553</v>
      </c>
      <c r="B442" s="36">
        <v>5713958100306</v>
      </c>
      <c r="C442" s="37" t="s">
        <v>554</v>
      </c>
      <c r="D442" s="38">
        <v>4580</v>
      </c>
      <c r="E442" s="38">
        <f t="shared" si="15"/>
        <v>3785.1239669421489</v>
      </c>
      <c r="F442" s="26"/>
      <c r="G442" s="25"/>
    </row>
    <row r="443" spans="1:7" ht="16.2" customHeight="1" x14ac:dyDescent="0.4">
      <c r="A443" s="31" t="s">
        <v>555</v>
      </c>
      <c r="B443" s="32">
        <v>5713958100313</v>
      </c>
      <c r="C443" s="33" t="s">
        <v>556</v>
      </c>
      <c r="D443" s="34">
        <v>4580</v>
      </c>
      <c r="E443" s="34">
        <f t="shared" si="15"/>
        <v>3785.1239669421489</v>
      </c>
      <c r="F443" s="26"/>
      <c r="G443" s="25"/>
    </row>
    <row r="444" spans="1:7" ht="16.2" customHeight="1" x14ac:dyDescent="0.4">
      <c r="A444" s="35" t="s">
        <v>557</v>
      </c>
      <c r="B444" s="36">
        <v>5713958100320</v>
      </c>
      <c r="C444" s="37" t="s">
        <v>558</v>
      </c>
      <c r="D444" s="38">
        <v>4580</v>
      </c>
      <c r="E444" s="38">
        <f t="shared" si="15"/>
        <v>3785.1239669421489</v>
      </c>
      <c r="F444" s="26"/>
      <c r="G444" s="25"/>
    </row>
    <row r="445" spans="1:7" ht="16.2" customHeight="1" x14ac:dyDescent="0.4">
      <c r="A445" s="31" t="s">
        <v>559</v>
      </c>
      <c r="B445" s="32">
        <v>5713958100337</v>
      </c>
      <c r="C445" s="33" t="s">
        <v>560</v>
      </c>
      <c r="D445" s="34">
        <v>4510</v>
      </c>
      <c r="E445" s="34">
        <f t="shared" si="15"/>
        <v>3727.2727272727275</v>
      </c>
      <c r="F445" s="26"/>
      <c r="G445" s="25"/>
    </row>
    <row r="446" spans="1:7" ht="16.2" customHeight="1" x14ac:dyDescent="0.4">
      <c r="A446" s="35" t="s">
        <v>561</v>
      </c>
      <c r="B446" s="36">
        <v>5713958100344</v>
      </c>
      <c r="C446" s="37" t="s">
        <v>562</v>
      </c>
      <c r="D446" s="38">
        <v>4580</v>
      </c>
      <c r="E446" s="38">
        <f t="shared" si="15"/>
        <v>3785.1239669421489</v>
      </c>
      <c r="F446" s="26"/>
      <c r="G446" s="25"/>
    </row>
    <row r="447" spans="1:7" ht="16.2" customHeight="1" x14ac:dyDescent="0.4">
      <c r="A447" s="31" t="s">
        <v>563</v>
      </c>
      <c r="B447" s="32">
        <v>5713958100351</v>
      </c>
      <c r="C447" s="33" t="s">
        <v>564</v>
      </c>
      <c r="D447" s="34">
        <v>5110</v>
      </c>
      <c r="E447" s="34">
        <f t="shared" si="15"/>
        <v>4223.1404958677685</v>
      </c>
      <c r="F447" s="26"/>
      <c r="G447" s="25"/>
    </row>
    <row r="448" spans="1:7" ht="16.2" customHeight="1" x14ac:dyDescent="0.4">
      <c r="A448" s="35" t="s">
        <v>565</v>
      </c>
      <c r="B448" s="36">
        <v>5713958100368</v>
      </c>
      <c r="C448" s="37" t="s">
        <v>566</v>
      </c>
      <c r="D448" s="38">
        <v>5110</v>
      </c>
      <c r="E448" s="38">
        <f t="shared" si="15"/>
        <v>4223.1404958677685</v>
      </c>
      <c r="F448" s="26"/>
      <c r="G448" s="25"/>
    </row>
    <row r="449" spans="1:7" ht="16.2" customHeight="1" x14ac:dyDescent="0.4">
      <c r="A449" s="31" t="s">
        <v>567</v>
      </c>
      <c r="B449" s="32">
        <v>5713958100375</v>
      </c>
      <c r="C449" s="33" t="s">
        <v>568</v>
      </c>
      <c r="D449" s="34">
        <v>5110</v>
      </c>
      <c r="E449" s="34">
        <f t="shared" si="15"/>
        <v>4223.1404958677685</v>
      </c>
      <c r="F449" s="26"/>
      <c r="G449" s="25"/>
    </row>
    <row r="450" spans="1:7" ht="16.2" customHeight="1" x14ac:dyDescent="0.4">
      <c r="A450" s="35" t="s">
        <v>569</v>
      </c>
      <c r="B450" s="36">
        <v>5713958100382</v>
      </c>
      <c r="C450" s="37" t="s">
        <v>570</v>
      </c>
      <c r="D450" s="38">
        <v>4980</v>
      </c>
      <c r="E450" s="38">
        <f t="shared" si="15"/>
        <v>4115.7024793388427</v>
      </c>
      <c r="F450" s="26"/>
      <c r="G450" s="25"/>
    </row>
    <row r="451" spans="1:7" ht="16.2" customHeight="1" x14ac:dyDescent="0.4">
      <c r="A451" s="31" t="s">
        <v>571</v>
      </c>
      <c r="B451" s="32">
        <v>5713958100399</v>
      </c>
      <c r="C451" s="33" t="s">
        <v>572</v>
      </c>
      <c r="D451" s="34">
        <v>5110</v>
      </c>
      <c r="E451" s="34">
        <f t="shared" si="15"/>
        <v>4223.1404958677685</v>
      </c>
      <c r="F451" s="26"/>
      <c r="G451" s="25"/>
    </row>
    <row r="452" spans="1:7" ht="16.2" customHeight="1" x14ac:dyDescent="0.4">
      <c r="A452" s="35" t="s">
        <v>573</v>
      </c>
      <c r="B452" s="36">
        <v>5713958100405</v>
      </c>
      <c r="C452" s="37" t="s">
        <v>574</v>
      </c>
      <c r="D452" s="38">
        <v>5460</v>
      </c>
      <c r="E452" s="38">
        <f t="shared" si="15"/>
        <v>4512.3966942148763</v>
      </c>
      <c r="F452" s="26"/>
      <c r="G452" s="25"/>
    </row>
    <row r="453" spans="1:7" ht="16.2" customHeight="1" x14ac:dyDescent="0.4">
      <c r="A453" s="31" t="s">
        <v>575</v>
      </c>
      <c r="B453" s="32">
        <v>5713958100412</v>
      </c>
      <c r="C453" s="33" t="s">
        <v>576</v>
      </c>
      <c r="D453" s="34">
        <v>5390</v>
      </c>
      <c r="E453" s="34">
        <f t="shared" si="15"/>
        <v>4454.545454545455</v>
      </c>
      <c r="F453" s="26"/>
      <c r="G453" s="25"/>
    </row>
    <row r="454" spans="1:7" ht="16.2" customHeight="1" x14ac:dyDescent="0.4">
      <c r="A454" s="35" t="s">
        <v>577</v>
      </c>
      <c r="B454" s="36">
        <v>5713958100429</v>
      </c>
      <c r="C454" s="37" t="s">
        <v>578</v>
      </c>
      <c r="D454" s="38">
        <v>5390</v>
      </c>
      <c r="E454" s="38">
        <f t="shared" si="15"/>
        <v>4454.545454545455</v>
      </c>
      <c r="F454" s="26"/>
      <c r="G454" s="25"/>
    </row>
    <row r="455" spans="1:7" ht="16.2" customHeight="1" x14ac:dyDescent="0.4">
      <c r="A455" s="31" t="s">
        <v>579</v>
      </c>
      <c r="B455" s="32">
        <v>5713958100436</v>
      </c>
      <c r="C455" s="33" t="s">
        <v>580</v>
      </c>
      <c r="D455" s="34">
        <v>5320</v>
      </c>
      <c r="E455" s="34">
        <f t="shared" si="15"/>
        <v>4396.6942148760336</v>
      </c>
      <c r="F455" s="26"/>
      <c r="G455" s="25"/>
    </row>
    <row r="456" spans="1:7" ht="16.2" customHeight="1" x14ac:dyDescent="0.4">
      <c r="A456" s="35" t="s">
        <v>581</v>
      </c>
      <c r="B456" s="36">
        <v>5713958100443</v>
      </c>
      <c r="C456" s="37" t="s">
        <v>582</v>
      </c>
      <c r="D456" s="38">
        <v>5460</v>
      </c>
      <c r="E456" s="38">
        <f t="shared" si="15"/>
        <v>4512.3966942148763</v>
      </c>
      <c r="F456" s="26"/>
      <c r="G456" s="25"/>
    </row>
    <row r="457" spans="1:7" ht="16.2" customHeight="1" x14ac:dyDescent="0.4">
      <c r="D457" s="25"/>
      <c r="E457" s="25"/>
      <c r="G457" s="25"/>
    </row>
    <row r="458" spans="1:7" ht="16.2" customHeight="1" x14ac:dyDescent="0.4">
      <c r="D458" s="25"/>
      <c r="E458" s="25"/>
      <c r="G458" s="25"/>
    </row>
  </sheetData>
  <hyperlinks>
    <hyperlink ref="A21" r:id="rId1" xr:uid="{D4933B9E-16FD-46B3-85CC-ED41D5039CCD}"/>
  </hyperlinks>
  <pageMargins left="0.9055118110236221" right="0.70866141732283472" top="0.94488188976377963" bottom="0.94488188976377963" header="0.11811023622047245" footer="0.31496062992125984"/>
  <pageSetup paperSize="9" scale="52" fitToHeight="0" orientation="portrait" r:id="rId2"/>
  <ignoredErrors>
    <ignoredError sqref="A275:E275" numberStoredAsText="1"/>
  </ignoredErrors>
  <drawing r:id="rId3"/>
  <tableParts count="13"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</vt:i4>
      </vt:variant>
    </vt:vector>
  </HeadingPairs>
  <TitlesOfParts>
    <vt:vector size="1" baseType="lpstr">
      <vt:lpstr>Le Feu winkelverkoop prijzen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Viggo Lodewijks</dc:creator>
  <cp:keywords/>
  <dc:description/>
  <cp:lastModifiedBy>L Baars</cp:lastModifiedBy>
  <cp:revision/>
  <cp:lastPrinted>2023-02-22T10:23:12Z</cp:lastPrinted>
  <dcterms:created xsi:type="dcterms:W3CDTF">2023-02-07T09:21:22Z</dcterms:created>
  <dcterms:modified xsi:type="dcterms:W3CDTF">2023-02-22T10:25:17Z</dcterms:modified>
  <cp:category/>
  <cp:contentStatus/>
</cp:coreProperties>
</file>